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rmato" sheetId="1" state="visible" r:id="rId3"/>
    <sheet name="Leyenda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<sst xmlns="http://schemas.openxmlformats.org/spreadsheetml/2006/main" count="79" uniqueCount="73">
  <si>
    <t xml:space="preserve">PT-GEST-19  ·  Resumen de hallazgos y determinación de la conclusión</t>
  </si>
  <si>
    <t xml:space="preserve">PAPEL DE TRABAJO</t>
  </si>
  <si>
    <t xml:space="preserve">PT-GEST-19</t>
  </si>
  <si>
    <t xml:space="preserve">Assuran · assuran.com.co</t>
  </si>
  <si>
    <t xml:space="preserve">Qué conclusión se emite, según los hallazgos y las limitaciones (ISAE 3000, párr. 64 a 66 y 72 a 77)</t>
  </si>
  <si>
    <t xml:space="preserve">[Pase aquí lo que quedó en el PT-GEST-15 (clasificación final) y las limitaciones al alcance. El Excel cuenta los hallazgos y sugiere la conclusión según las reglas de la sección IV. Son una guía de Assuran, no una norma: el juicio del responsable del encargo prevalece y debe explicarse en la sección V.]</t>
  </si>
  <si>
    <t xml:space="preserve">Cliente</t>
  </si>
  <si>
    <t xml:space="preserve">[Escriba el nombre o razón social]</t>
  </si>
  <si>
    <t xml:space="preserve">NIT</t>
  </si>
  <si>
    <t xml:space="preserve">[Escriba el NIT]</t>
  </si>
  <si>
    <t xml:space="preserve">Periodo auditado</t>
  </si>
  <si>
    <t xml:space="preserve">[Escriba el periodo, por ejemplo 1 de enero a 31 de diciembre de 2026]</t>
  </si>
  <si>
    <t xml:space="preserve">Preparó (nombre y fecha)</t>
  </si>
  <si>
    <t xml:space="preserve">[Escriba]</t>
  </si>
  <si>
    <t xml:space="preserve">Revisó (nombre y fecha)</t>
  </si>
  <si>
    <t xml:space="preserve">I. Hallazgos que pasan al resumen</t>
  </si>
  <si>
    <t xml:space="preserve">N.º</t>
  </si>
  <si>
    <t xml:space="preserve">Hallazgo (PT-GEST-15)</t>
  </si>
  <si>
    <t xml:space="preserve">Dimensión (Economía, Eficiencia, Eficacia, Informe)</t>
  </si>
  <si>
    <t xml:space="preserve">Clasificación final</t>
  </si>
  <si>
    <t xml:space="preserve">Corregido antes del informe</t>
  </si>
  <si>
    <t xml:space="preserve">Evidencia de la corrección</t>
  </si>
  <si>
    <t xml:space="preserve">Ref.</t>
  </si>
  <si>
    <t xml:space="preserve">II. Limitaciones al alcance</t>
  </si>
  <si>
    <t xml:space="preserve">Una limitación existe si no pudo obtener evidencia suficiente y adecuada sobre un criterio (párr. 66).</t>
  </si>
  <si>
    <t xml:space="preserve">Descripción de la limitación</t>
  </si>
  <si>
    <t xml:space="preserve">Criterio afectado</t>
  </si>
  <si>
    <t xml:space="preserve">Generalizada (Sí/No)</t>
  </si>
  <si>
    <t xml:space="preserve">Imposible superar con otros procedimientos (Sí/No)</t>
  </si>
  <si>
    <t xml:space="preserve">Impuesta por la administración (Sí/No)</t>
  </si>
  <si>
    <t xml:space="preserve">III. Indicadores</t>
  </si>
  <si>
    <t xml:space="preserve">Indicador</t>
  </si>
  <si>
    <t xml:space="preserve">Resultado</t>
  </si>
  <si>
    <t xml:space="preserve">Fuente</t>
  </si>
  <si>
    <t xml:space="preserve">A. Hallazgos materiales</t>
  </si>
  <si>
    <t xml:space="preserve">Sección I</t>
  </si>
  <si>
    <t xml:space="preserve">B. Hallazgos significativos</t>
  </si>
  <si>
    <t xml:space="preserve">C. Dimensiones distintas afectadas</t>
  </si>
  <si>
    <t xml:space="preserve">D. Limitaciones al alcance</t>
  </si>
  <si>
    <t xml:space="preserve">Sección II</t>
  </si>
  <si>
    <t xml:space="preserve">E. Limitaciones generalizadas o impuestas por la administración</t>
  </si>
  <si>
    <t xml:space="preserve">IV. Reglas para la conclusión</t>
  </si>
  <si>
    <t xml:space="preserve">Conclusión</t>
  </si>
  <si>
    <t xml:space="preserve">Cuándo corresponde</t>
  </si>
  <si>
    <t xml:space="preserve">Sin salvedades (párr. 72)</t>
  </si>
  <si>
    <t xml:space="preserve">No hay hallazgos materiales ni significativos sin corregir, y no hay limitaciones.</t>
  </si>
  <si>
    <t xml:space="preserve">Con salvedades (párr. 74 y 75)</t>
  </si>
  <si>
    <t xml:space="preserve">Hay un hallazgo material en una sola dimensión, o de uno a tres significativos, o una o dos limitaciones que no son generalizadas.</t>
  </si>
  <si>
    <t xml:space="preserve">Adversa o desfavorable</t>
  </si>
  <si>
    <t xml:space="preserve">Hay dos o más hallazgos materiales, o uno que afecta tres o más dimensiones, o cuatro o más significativos.</t>
  </si>
  <si>
    <t xml:space="preserve">Denegación (párr. 74 a 76)</t>
  </si>
  <si>
    <t xml:space="preserve">Hay tres o más limitaciones, o una generalizada o impuesta por la administración. Si hay hallazgos que llevan a adversa y también limitaciones, prevalece la adversa.</t>
  </si>
  <si>
    <t xml:space="preserve">V. Conclusión</t>
  </si>
  <si>
    <t xml:space="preserve">Conclusión sugerida por las reglas</t>
  </si>
  <si>
    <t xml:space="preserve">Conclusión que emite el responsable del encargo</t>
  </si>
  <si>
    <t xml:space="preserve">Si es distinta, razón del cambio</t>
  </si>
  <si>
    <t xml:space="preserve">Redacte la base de la conclusión. Se usa en el informe como “Fundamento de la conclusión” (PT-GEST-20)
 </t>
  </si>
  <si>
    <t xml:space="preserve">Revisión</t>
  </si>
  <si>
    <t xml:space="preserve">Comentarios del supervisor o del responsable del encargo
 </t>
  </si>
  <si>
    <t xml:space="preserve">Respuesta del auditor a los comentarios (con fecha)
 </t>
  </si>
  <si>
    <t xml:space="preserve">Cómo usar este papel de trabajo</t>
  </si>
  <si>
    <t xml:space="preserve">Celdas amarillas</t>
  </si>
  <si>
    <t xml:space="preserve">Contienen instrucciones o ejemplos entre corchetes. Reemplácelos por su información y borre las instrucciones.</t>
  </si>
  <si>
    <t xml:space="preserve">Celdas blancas</t>
  </si>
  <si>
    <t xml:space="preserve">Son espacios para diligenciar. Ya traen formato y, donde aplica, listas desplegables.</t>
  </si>
  <si>
    <t xml:space="preserve">Celdas con fórmula</t>
  </si>
  <si>
    <t xml:space="preserve">Calculan solas. No las sobrescriba: cambie los datos de los que dependen.</t>
  </si>
  <si>
    <t xml:space="preserve">Encabezados azules</t>
  </si>
  <si>
    <t xml:space="preserve">Títulos de las columnas. No se modifican.</t>
  </si>
  <si>
    <t xml:space="preserve">Referencias</t>
  </si>
  <si>
    <t xml:space="preserve">Escriba en cada papel la referencia del soporte (PT-EEFF-NN o PT-CI-NN o índice de la cédula) y firme con fecha en elaboró y revisó.</t>
  </si>
  <si>
    <t xml:space="preserve">Persona natural</t>
  </si>
  <si>
    <t xml:space="preserve">Si es auditor ejerciente individual, "la Firma" es usted: omita socios y equipo, y cumpla la revisión con el par o tercero que defina en su política de calidad.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</si>
</sst>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EAF1FE"/>
      <name val="Arial"/>
      <family val="0"/>
      <charset val="1"/>
    </font>
    <font>
      <sz val="9"/>
      <color rgb="FFEAF1FE"/>
      <name val="Arial"/>
      <family val="0"/>
      <charset val="1"/>
    </font>
    <font>
      <sz val="10"/>
      <name val="Arial"/>
      <family val="0"/>
      <charset val="1"/>
    </font>
    <font>
      <i val="true"/>
      <sz val="10"/>
      <color rgb="FF1F2D3D"/>
      <name val="Arial"/>
      <family val="0"/>
      <charset val="1"/>
    </font>
    <font>
      <b val="true"/>
      <sz val="10"/>
      <color rgb="FF1F2D3D"/>
      <name val="Arial"/>
      <family val="0"/>
      <charset val="1"/>
    </font>
    <font>
      <sz val="10"/>
      <color rgb="FF1F2D3D"/>
      <name val="Arial"/>
      <family val="0"/>
      <charset val="1"/>
    </font>
    <font>
      <b val="true"/>
      <sz val="12"/>
      <color rgb="FF2872FA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4"/>
      <color rgb="FF1F2D3D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6F8FC"/>
      </patternFill>
    </fill>
    <fill>
      <patternFill patternType="solid">
        <fgColor rgb="FF2872FA"/>
        <bgColor rgb="FF0066CC"/>
      </patternFill>
    </fill>
    <fill>
      <patternFill patternType="solid">
        <fgColor rgb="FF3CC8D0"/>
        <bgColor rgb="FF00CCFF"/>
      </patternFill>
    </fill>
    <fill>
      <patternFill patternType="solid">
        <fgColor rgb="FFFFF4CC"/>
        <bgColor rgb="FFF6F8FC"/>
      </patternFill>
    </fill>
    <fill>
      <patternFill patternType="solid">
        <fgColor rgb="FFEAF1FE"/>
        <bgColor rgb="FFF6F8FC"/>
      </patternFill>
    </fill>
    <fill>
      <patternFill patternType="solid">
        <fgColor rgb="FFF6F8F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C9D9"/>
      </left>
      <right style="thin">
        <color rgb="FFBFC9D9"/>
      </right>
      <top style="thin">
        <color rgb="FFBFC9D9"/>
      </top>
      <bottom style="thin">
        <color rgb="FFBFC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3" borderId="0" xfId="0" applyFont="true" applyBorder="true" applyAlignment="true" applyProtection="false">
      <alignment horizontal="general" vertical="top" textRotation="0" wrapText="true" indent="1" shrinkToFit="false"/>
      <protection locked="true" hidden="false"/>
    </xf>
    <xf numFmtId="164" fontId="7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5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3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7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FFC7CE"/>
        </patternFill>
      </fill>
    </dxf>
    <dxf>
      <fill>
        <patternFill>
          <bgColor rgb="FFFFEB9C"/>
        </patternFill>
      </fill>
    </dxf>
    <dxf>
      <fill>
        <patternFill>
          <bgColor rgb="FFC6EFC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C9D9"/>
      <rgbColor rgb="FF808080"/>
      <rgbColor rgb="FF9999FF"/>
      <rgbColor rgb="FF993366"/>
      <rgbColor rgb="FFFFF4CC"/>
      <rgbColor rgb="FFEAF1F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6F8FC"/>
      <rgbColor rgb="FFC6EFCE"/>
      <rgbColor rgb="FFFFEB9C"/>
      <rgbColor rgb="FF99CCFF"/>
      <rgbColor rgb="FFFF99CC"/>
      <rgbColor rgb="FFCC99FF"/>
      <rgbColor rgb="FFFFC7CE"/>
      <rgbColor rgb="FF2872FA"/>
      <rgbColor rgb="FF3CC8D0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2D3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4</xdr:col>
      <xdr:colOff>130680</xdr:colOff>
      <xdr:row>2</xdr:row>
      <xdr:rowOff>199800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428480" cy="7999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J6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36" min="1" style="0" width="4.6"/>
  </cols>
  <sheetData>
    <row r="1" customFormat="false" ht="25.5" hidden="false" customHeight="true" outlineLevel="0" collapsed="false">
      <c r="A1" s="1"/>
      <c r="B1" s="1"/>
      <c r="C1" s="1"/>
      <c r="D1" s="1"/>
      <c r="E1" s="1"/>
      <c r="F1" s="2" t="s">
        <v>0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3" t="s">
        <v>1</v>
      </c>
      <c r="AF1" s="3"/>
      <c r="AG1" s="3"/>
      <c r="AH1" s="3"/>
      <c r="AI1" s="3"/>
      <c r="AJ1" s="3"/>
    </row>
    <row r="2" customFormat="false" ht="21.75" hidden="false" customHeight="true" outlineLevel="0" collapsed="false">
      <c r="A2" s="1"/>
      <c r="B2" s="1"/>
      <c r="C2" s="1"/>
      <c r="D2" s="1"/>
      <c r="E2" s="1"/>
      <c r="F2" s="4" t="s">
        <v>2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5" t="s">
        <v>3</v>
      </c>
      <c r="AF2" s="5"/>
      <c r="AG2" s="5"/>
      <c r="AH2" s="5"/>
      <c r="AI2" s="5"/>
      <c r="AJ2" s="5"/>
    </row>
    <row r="3" customFormat="false" ht="19.5" hidden="false" customHeight="true" outlineLevel="0" collapsed="false">
      <c r="A3" s="1"/>
      <c r="B3" s="1"/>
      <c r="C3" s="1"/>
      <c r="D3" s="1"/>
      <c r="E3" s="1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6"/>
      <c r="AF3" s="6"/>
      <c r="AG3" s="6"/>
      <c r="AH3" s="6"/>
      <c r="AI3" s="6"/>
      <c r="AJ3" s="6"/>
    </row>
    <row r="4" customFormat="false" ht="4.5" hidden="false" customHeight="true" outlineLevel="0" collapsed="false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</row>
    <row r="5" customFormat="false" ht="7.5" hidden="false" customHeight="true" outlineLevel="0" collapsed="false"/>
    <row r="6" customFormat="false" ht="16.5" hidden="false" customHeight="true" outlineLevel="0" collapsed="false">
      <c r="A6" s="8" t="s">
        <v>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</row>
    <row r="7" customFormat="false" ht="43.5" hidden="false" customHeight="true" outlineLevel="0" collapsed="false">
      <c r="A7" s="9" t="s">
        <v>5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</row>
    <row r="8" customFormat="false" ht="19.5" hidden="false" customHeight="true" outlineLevel="0" collapsed="false">
      <c r="A8" s="10" t="s">
        <v>6</v>
      </c>
      <c r="B8" s="10"/>
      <c r="C8" s="10"/>
      <c r="D8" s="10"/>
      <c r="E8" s="10"/>
      <c r="F8" s="10"/>
      <c r="G8" s="10"/>
      <c r="H8" s="10"/>
      <c r="I8" s="10"/>
      <c r="J8" s="10"/>
      <c r="K8" s="11" t="s">
        <v>7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</row>
    <row r="9" customFormat="false" ht="19.5" hidden="false" customHeight="true" outlineLevel="0" collapsed="false">
      <c r="A9" s="10" t="s">
        <v>8</v>
      </c>
      <c r="B9" s="10"/>
      <c r="C9" s="10"/>
      <c r="D9" s="10"/>
      <c r="E9" s="10"/>
      <c r="F9" s="10"/>
      <c r="G9" s="10"/>
      <c r="H9" s="10"/>
      <c r="I9" s="10"/>
      <c r="J9" s="10"/>
      <c r="K9" s="11" t="s">
        <v>9</v>
      </c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</row>
    <row r="10" customFormat="false" ht="19.5" hidden="false" customHeight="true" outlineLevel="0" collapsed="false">
      <c r="A10" s="10" t="s">
        <v>10</v>
      </c>
      <c r="B10" s="10"/>
      <c r="C10" s="10"/>
      <c r="D10" s="10"/>
      <c r="E10" s="10"/>
      <c r="F10" s="10"/>
      <c r="G10" s="10"/>
      <c r="H10" s="10"/>
      <c r="I10" s="10"/>
      <c r="J10" s="10"/>
      <c r="K10" s="11" t="s">
        <v>11</v>
      </c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</row>
    <row r="11" customFormat="false" ht="19.5" hidden="false" customHeight="true" outlineLevel="0" collapsed="false">
      <c r="A11" s="10" t="s">
        <v>12</v>
      </c>
      <c r="B11" s="10"/>
      <c r="C11" s="10"/>
      <c r="D11" s="10"/>
      <c r="E11" s="10"/>
      <c r="F11" s="10"/>
      <c r="G11" s="10"/>
      <c r="H11" s="10"/>
      <c r="I11" s="10"/>
      <c r="J11" s="10"/>
      <c r="K11" s="11" t="s">
        <v>13</v>
      </c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</row>
    <row r="12" customFormat="false" ht="19.5" hidden="false" customHeight="true" outlineLevel="0" collapsed="false">
      <c r="A12" s="10" t="s">
        <v>14</v>
      </c>
      <c r="B12" s="10"/>
      <c r="C12" s="10"/>
      <c r="D12" s="10"/>
      <c r="E12" s="10"/>
      <c r="F12" s="10"/>
      <c r="G12" s="10"/>
      <c r="H12" s="10"/>
      <c r="I12" s="10"/>
      <c r="J12" s="10"/>
      <c r="K12" s="11" t="s">
        <v>13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</row>
    <row r="14" customFormat="false" ht="21.75" hidden="false" customHeight="true" outlineLevel="0" collapsed="false">
      <c r="A14" s="12" t="s">
        <v>15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</row>
    <row r="15" customFormat="false" ht="31.5" hidden="false" customHeight="true" outlineLevel="0" collapsed="false">
      <c r="A15" s="13" t="s">
        <v>16</v>
      </c>
      <c r="B15" s="13"/>
      <c r="C15" s="13" t="s">
        <v>17</v>
      </c>
      <c r="D15" s="13"/>
      <c r="E15" s="13"/>
      <c r="F15" s="13"/>
      <c r="G15" s="13"/>
      <c r="H15" s="13"/>
      <c r="I15" s="13"/>
      <c r="J15" s="13"/>
      <c r="K15" s="13"/>
      <c r="L15" s="13" t="s">
        <v>18</v>
      </c>
      <c r="M15" s="13"/>
      <c r="N15" s="13"/>
      <c r="O15" s="13"/>
      <c r="P15" s="13"/>
      <c r="Q15" s="13"/>
      <c r="R15" s="13"/>
      <c r="S15" s="13" t="s">
        <v>19</v>
      </c>
      <c r="T15" s="13"/>
      <c r="U15" s="13"/>
      <c r="V15" s="13"/>
      <c r="W15" s="13"/>
      <c r="X15" s="13" t="s">
        <v>20</v>
      </c>
      <c r="Y15" s="13"/>
      <c r="Z15" s="13"/>
      <c r="AA15" s="13"/>
      <c r="AB15" s="13"/>
      <c r="AC15" s="13" t="s">
        <v>21</v>
      </c>
      <c r="AD15" s="13"/>
      <c r="AE15" s="13"/>
      <c r="AF15" s="13"/>
      <c r="AG15" s="13" t="s">
        <v>22</v>
      </c>
      <c r="AH15" s="13"/>
      <c r="AI15" s="13"/>
      <c r="AJ15" s="13"/>
    </row>
    <row r="16" customFormat="false" ht="31.5" hidden="false" customHeight="true" outlineLevel="0" collapsed="false">
      <c r="A16" s="14"/>
      <c r="B16" s="14"/>
      <c r="C16" s="11"/>
      <c r="D16" s="11"/>
      <c r="E16" s="11"/>
      <c r="F16" s="11"/>
      <c r="G16" s="11"/>
      <c r="H16" s="11"/>
      <c r="I16" s="11"/>
      <c r="J16" s="11"/>
      <c r="K16" s="11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4"/>
      <c r="AD16" s="14"/>
      <c r="AE16" s="14"/>
      <c r="AF16" s="14"/>
      <c r="AG16" s="14"/>
      <c r="AH16" s="14"/>
      <c r="AI16" s="14"/>
      <c r="AJ16" s="14"/>
    </row>
    <row r="17" customFormat="false" ht="19.5" hidden="false" customHeight="true" outlineLevel="0" collapsed="false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6"/>
      <c r="AD17" s="16"/>
      <c r="AE17" s="16"/>
      <c r="AF17" s="16"/>
      <c r="AG17" s="16"/>
      <c r="AH17" s="16"/>
      <c r="AI17" s="16"/>
      <c r="AJ17" s="16"/>
    </row>
    <row r="18" customFormat="false" ht="19.5" hidden="false" customHeight="true" outlineLevel="0" collapsed="false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4"/>
      <c r="AD18" s="14"/>
      <c r="AE18" s="14"/>
      <c r="AF18" s="14"/>
      <c r="AG18" s="14"/>
      <c r="AH18" s="14"/>
      <c r="AI18" s="14"/>
      <c r="AJ18" s="14"/>
    </row>
    <row r="19" customFormat="false" ht="19.5" hidden="false" customHeight="true" outlineLevel="0" collapsed="false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6"/>
      <c r="AD19" s="16"/>
      <c r="AE19" s="16"/>
      <c r="AF19" s="16"/>
      <c r="AG19" s="16"/>
      <c r="AH19" s="16"/>
      <c r="AI19" s="16"/>
      <c r="AJ19" s="16"/>
    </row>
    <row r="20" customFormat="false" ht="19.5" hidden="false" customHeight="true" outlineLevel="0" collapsed="false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4"/>
      <c r="AD20" s="14"/>
      <c r="AE20" s="14"/>
      <c r="AF20" s="14"/>
      <c r="AG20" s="14"/>
      <c r="AH20" s="14"/>
      <c r="AI20" s="14"/>
      <c r="AJ20" s="14"/>
    </row>
    <row r="21" customFormat="false" ht="19.5" hidden="false" customHeight="true" outlineLevel="0" collapsed="false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6"/>
      <c r="AD21" s="16"/>
      <c r="AE21" s="16"/>
      <c r="AF21" s="16"/>
      <c r="AG21" s="16"/>
      <c r="AH21" s="16"/>
      <c r="AI21" s="16"/>
      <c r="AJ21" s="16"/>
    </row>
    <row r="22" customFormat="false" ht="19.5" hidden="false" customHeight="true" outlineLevel="0" collapsed="false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4"/>
      <c r="AD22" s="14"/>
      <c r="AE22" s="14"/>
      <c r="AF22" s="14"/>
      <c r="AG22" s="14"/>
      <c r="AH22" s="14"/>
      <c r="AI22" s="14"/>
      <c r="AJ22" s="14"/>
    </row>
    <row r="23" customFormat="false" ht="19.5" hidden="false" customHeight="true" outlineLevel="0" collapsed="false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6"/>
      <c r="AD23" s="16"/>
      <c r="AE23" s="16"/>
      <c r="AF23" s="16"/>
      <c r="AG23" s="16"/>
      <c r="AH23" s="16"/>
      <c r="AI23" s="16"/>
      <c r="AJ23" s="16"/>
    </row>
    <row r="24" customFormat="false" ht="19.5" hidden="false" customHeight="true" outlineLevel="0" collapsed="false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4"/>
      <c r="AD24" s="14"/>
      <c r="AE24" s="14"/>
      <c r="AF24" s="14"/>
      <c r="AG24" s="14"/>
      <c r="AH24" s="14"/>
      <c r="AI24" s="14"/>
      <c r="AJ24" s="14"/>
    </row>
    <row r="25" customFormat="false" ht="19.5" hidden="false" customHeight="true" outlineLevel="0" collapsed="false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6"/>
      <c r="AD25" s="16"/>
      <c r="AE25" s="16"/>
      <c r="AF25" s="16"/>
      <c r="AG25" s="16"/>
      <c r="AH25" s="16"/>
      <c r="AI25" s="16"/>
      <c r="AJ25" s="16"/>
    </row>
    <row r="26" customFormat="false" ht="19.5" hidden="false" customHeight="true" outlineLevel="0" collapsed="false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4"/>
      <c r="AD26" s="14"/>
      <c r="AE26" s="14"/>
      <c r="AF26" s="14"/>
      <c r="AG26" s="14"/>
      <c r="AH26" s="14"/>
      <c r="AI26" s="14"/>
      <c r="AJ26" s="14"/>
    </row>
    <row r="27" customFormat="false" ht="19.5" hidden="false" customHeight="true" outlineLevel="0" collapsed="false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6"/>
      <c r="AD27" s="16"/>
      <c r="AE27" s="16"/>
      <c r="AF27" s="16"/>
      <c r="AG27" s="16"/>
      <c r="AH27" s="16"/>
      <c r="AI27" s="16"/>
      <c r="AJ27" s="16"/>
    </row>
    <row r="29" customFormat="false" ht="21.75" hidden="false" customHeight="true" outlineLevel="0" collapsed="false">
      <c r="A29" s="12" t="s">
        <v>23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</row>
    <row r="30" customFormat="false" ht="16.5" hidden="false" customHeight="true" outlineLevel="0" collapsed="false">
      <c r="A30" s="8" t="s">
        <v>24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</row>
    <row r="31" customFormat="false" ht="45" hidden="false" customHeight="true" outlineLevel="0" collapsed="false">
      <c r="A31" s="13" t="s">
        <v>16</v>
      </c>
      <c r="B31" s="13"/>
      <c r="C31" s="13" t="s">
        <v>25</v>
      </c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 t="s">
        <v>26</v>
      </c>
      <c r="O31" s="13"/>
      <c r="P31" s="13"/>
      <c r="Q31" s="13"/>
      <c r="R31" s="13"/>
      <c r="S31" s="13"/>
      <c r="T31" s="13"/>
      <c r="U31" s="13"/>
      <c r="V31" s="13"/>
      <c r="W31" s="13" t="s">
        <v>27</v>
      </c>
      <c r="X31" s="13"/>
      <c r="Y31" s="13"/>
      <c r="Z31" s="13"/>
      <c r="AA31" s="13" t="s">
        <v>28</v>
      </c>
      <c r="AB31" s="13"/>
      <c r="AC31" s="13"/>
      <c r="AD31" s="13"/>
      <c r="AE31" s="13"/>
      <c r="AF31" s="13" t="s">
        <v>29</v>
      </c>
      <c r="AG31" s="13"/>
      <c r="AH31" s="13"/>
      <c r="AI31" s="13"/>
      <c r="AJ31" s="13"/>
    </row>
    <row r="32" customFormat="false" ht="31.5" hidden="false" customHeight="true" outlineLevel="0" collapsed="false">
      <c r="A32" s="14"/>
      <c r="B32" s="14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4"/>
      <c r="O32" s="14"/>
      <c r="P32" s="14"/>
      <c r="Q32" s="14"/>
      <c r="R32" s="14"/>
      <c r="S32" s="14"/>
      <c r="T32" s="14"/>
      <c r="U32" s="14"/>
      <c r="V32" s="14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</row>
    <row r="33" customFormat="false" ht="19.5" hidden="false" customHeight="true" outlineLevel="0" collapsed="false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</row>
    <row r="34" customFormat="false" ht="19.5" hidden="false" customHeight="true" outlineLevel="0" collapsed="false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</row>
    <row r="35" customFormat="false" ht="19.5" hidden="false" customHeight="true" outlineLevel="0" collapsed="false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</row>
    <row r="36" customFormat="false" ht="19.5" hidden="false" customHeight="true" outlineLevel="0" collapsed="false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</row>
    <row r="37" customFormat="false" ht="19.5" hidden="false" customHeight="true" outlineLevel="0" collapsed="false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</row>
    <row r="39" customFormat="false" ht="21.75" hidden="false" customHeight="true" outlineLevel="0" collapsed="false">
      <c r="A39" s="12" t="s">
        <v>30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</row>
    <row r="40" customFormat="false" ht="19.5" hidden="false" customHeight="true" outlineLevel="0" collapsed="false">
      <c r="A40" s="13" t="s">
        <v>31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 t="s">
        <v>32</v>
      </c>
      <c r="V40" s="13"/>
      <c r="W40" s="13"/>
      <c r="X40" s="13"/>
      <c r="Y40" s="13"/>
      <c r="Z40" s="13"/>
      <c r="AA40" s="13" t="s">
        <v>33</v>
      </c>
      <c r="AB40" s="13"/>
      <c r="AC40" s="13"/>
      <c r="AD40" s="13"/>
      <c r="AE40" s="13"/>
      <c r="AF40" s="13"/>
      <c r="AG40" s="13"/>
      <c r="AH40" s="13"/>
      <c r="AI40" s="13"/>
      <c r="AJ40" s="13"/>
    </row>
    <row r="41" customFormat="false" ht="19.5" hidden="false" customHeight="true" outlineLevel="0" collapsed="false">
      <c r="A41" s="14" t="s">
        <v>34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8" t="n">
        <f aca="false">COUNTIF(S16:S27,"Hallazgo material")</f>
        <v>0</v>
      </c>
      <c r="V41" s="18"/>
      <c r="W41" s="18"/>
      <c r="X41" s="18"/>
      <c r="Y41" s="18"/>
      <c r="Z41" s="18"/>
      <c r="AA41" s="14" t="s">
        <v>35</v>
      </c>
      <c r="AB41" s="14"/>
      <c r="AC41" s="14"/>
      <c r="AD41" s="14"/>
      <c r="AE41" s="14"/>
      <c r="AF41" s="14"/>
      <c r="AG41" s="14"/>
      <c r="AH41" s="14"/>
      <c r="AI41" s="14"/>
      <c r="AJ41" s="14"/>
    </row>
    <row r="42" customFormat="false" ht="19.5" hidden="false" customHeight="true" outlineLevel="0" collapsed="false">
      <c r="A42" s="16" t="s">
        <v>36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9" t="n">
        <f aca="false">COUNTIF(S16:S27,"Hallazgo significativo")</f>
        <v>0</v>
      </c>
      <c r="V42" s="19"/>
      <c r="W42" s="19"/>
      <c r="X42" s="19"/>
      <c r="Y42" s="19"/>
      <c r="Z42" s="19"/>
      <c r="AA42" s="16" t="s">
        <v>35</v>
      </c>
      <c r="AB42" s="16"/>
      <c r="AC42" s="16"/>
      <c r="AD42" s="16"/>
      <c r="AE42" s="16"/>
      <c r="AF42" s="16"/>
      <c r="AG42" s="16"/>
      <c r="AH42" s="16"/>
      <c r="AI42" s="16"/>
      <c r="AJ42" s="16"/>
    </row>
    <row r="43" customFormat="false" ht="19.5" hidden="false" customHeight="true" outlineLevel="0" collapsed="false">
      <c r="A43" s="14" t="s">
        <v>37</v>
      </c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8" t="n">
        <f aca="false">IF(COUNTIFS(L16:L27,"Economía",S16:S27,"Hallazgo material")+COUNTIFS(L16:L27,"Economía",S16:S27,"Hallazgo significativo")&gt;0,1,0)+IF(COUNTIFS(L16:L27,"Eficiencia",S16:S27,"Hallazgo material")+COUNTIFS(L16:L27,"Eficiencia",S16:S27,"Hallazgo significativo")&gt;0,1,0)+IF(COUNTIFS(L16:L27,"Eficacia",S16:S27,"Hallazgo material")+COUNTIFS(L16:L27,"Eficacia",S16:S27,"Hallazgo significativo")&gt;0,1,0)+IF(COUNTIFS(L16:L27,"Informe de gestión",S16:S27,"Hallazgo material")+COUNTIFS(L16:L27,"Informe de gestión",S16:S27,"Hallazgo significativo")&gt;0,1,0)</f>
        <v>0</v>
      </c>
      <c r="V43" s="18"/>
      <c r="W43" s="18"/>
      <c r="X43" s="18"/>
      <c r="Y43" s="18"/>
      <c r="Z43" s="18"/>
      <c r="AA43" s="14" t="s">
        <v>35</v>
      </c>
      <c r="AB43" s="14"/>
      <c r="AC43" s="14"/>
      <c r="AD43" s="14"/>
      <c r="AE43" s="14"/>
      <c r="AF43" s="14"/>
      <c r="AG43" s="14"/>
      <c r="AH43" s="14"/>
      <c r="AI43" s="14"/>
      <c r="AJ43" s="14"/>
    </row>
    <row r="44" customFormat="false" ht="19.5" hidden="false" customHeight="true" outlineLevel="0" collapsed="false">
      <c r="A44" s="16" t="s">
        <v>38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9" t="n">
        <f aca="false">COUNTIF(C32:C37,"?*")</f>
        <v>0</v>
      </c>
      <c r="V44" s="19"/>
      <c r="W44" s="19"/>
      <c r="X44" s="19"/>
      <c r="Y44" s="19"/>
      <c r="Z44" s="19"/>
      <c r="AA44" s="16" t="s">
        <v>39</v>
      </c>
      <c r="AB44" s="16"/>
      <c r="AC44" s="16"/>
      <c r="AD44" s="16"/>
      <c r="AE44" s="16"/>
      <c r="AF44" s="16"/>
      <c r="AG44" s="16"/>
      <c r="AH44" s="16"/>
      <c r="AI44" s="16"/>
      <c r="AJ44" s="16"/>
    </row>
    <row r="45" customFormat="false" ht="19.5" hidden="false" customHeight="true" outlineLevel="0" collapsed="false">
      <c r="A45" s="14" t="s">
        <v>40</v>
      </c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8" t="n">
        <f aca="false">SUMPRODUCT(--((W32:W37="Sí")+(AF32:AF37="Sí")&gt;0))</f>
        <v>0</v>
      </c>
      <c r="V45" s="18"/>
      <c r="W45" s="18"/>
      <c r="X45" s="18"/>
      <c r="Y45" s="18"/>
      <c r="Z45" s="18"/>
      <c r="AA45" s="14" t="s">
        <v>39</v>
      </c>
      <c r="AB45" s="14"/>
      <c r="AC45" s="14"/>
      <c r="AD45" s="14"/>
      <c r="AE45" s="14"/>
      <c r="AF45" s="14"/>
      <c r="AG45" s="14"/>
      <c r="AH45" s="14"/>
      <c r="AI45" s="14"/>
      <c r="AJ45" s="14"/>
    </row>
    <row r="47" customFormat="false" ht="21.75" hidden="false" customHeight="true" outlineLevel="0" collapsed="false">
      <c r="A47" s="12" t="s">
        <v>41</v>
      </c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</row>
    <row r="48" customFormat="false" ht="19.5" hidden="false" customHeight="true" outlineLevel="0" collapsed="false">
      <c r="A48" s="13" t="s">
        <v>42</v>
      </c>
      <c r="B48" s="13"/>
      <c r="C48" s="13"/>
      <c r="D48" s="13"/>
      <c r="E48" s="13"/>
      <c r="F48" s="13"/>
      <c r="G48" s="13"/>
      <c r="H48" s="13"/>
      <c r="I48" s="13"/>
      <c r="J48" s="13" t="s">
        <v>43</v>
      </c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</row>
    <row r="49" customFormat="false" ht="19.5" hidden="false" customHeight="true" outlineLevel="0" collapsed="false">
      <c r="A49" s="14" t="s">
        <v>44</v>
      </c>
      <c r="B49" s="14"/>
      <c r="C49" s="14"/>
      <c r="D49" s="14"/>
      <c r="E49" s="14"/>
      <c r="F49" s="14"/>
      <c r="G49" s="14"/>
      <c r="H49" s="14"/>
      <c r="I49" s="14"/>
      <c r="J49" s="14" t="s">
        <v>45</v>
      </c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</row>
    <row r="50" customFormat="false" ht="31.5" hidden="false" customHeight="true" outlineLevel="0" collapsed="false">
      <c r="A50" s="16" t="s">
        <v>46</v>
      </c>
      <c r="B50" s="16"/>
      <c r="C50" s="16"/>
      <c r="D50" s="16"/>
      <c r="E50" s="16"/>
      <c r="F50" s="16"/>
      <c r="G50" s="16"/>
      <c r="H50" s="16"/>
      <c r="I50" s="16"/>
      <c r="J50" s="16" t="s">
        <v>47</v>
      </c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</row>
    <row r="51" customFormat="false" ht="19.5" hidden="false" customHeight="true" outlineLevel="0" collapsed="false">
      <c r="A51" s="14" t="s">
        <v>48</v>
      </c>
      <c r="B51" s="14"/>
      <c r="C51" s="14"/>
      <c r="D51" s="14"/>
      <c r="E51" s="14"/>
      <c r="F51" s="14"/>
      <c r="G51" s="14"/>
      <c r="H51" s="14"/>
      <c r="I51" s="14"/>
      <c r="J51" s="14" t="s">
        <v>49</v>
      </c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</row>
    <row r="52" customFormat="false" ht="31.5" hidden="false" customHeight="true" outlineLevel="0" collapsed="false">
      <c r="A52" s="16" t="s">
        <v>50</v>
      </c>
      <c r="B52" s="16"/>
      <c r="C52" s="16"/>
      <c r="D52" s="16"/>
      <c r="E52" s="16"/>
      <c r="F52" s="16"/>
      <c r="G52" s="16"/>
      <c r="H52" s="16"/>
      <c r="I52" s="16"/>
      <c r="J52" s="16" t="s">
        <v>51</v>
      </c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</row>
    <row r="54" customFormat="false" ht="21.75" hidden="false" customHeight="true" outlineLevel="0" collapsed="false">
      <c r="A54" s="12" t="s">
        <v>52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</row>
    <row r="55" customFormat="false" ht="19.5" hidden="false" customHeight="true" outlineLevel="0" collapsed="false">
      <c r="A55" s="10" t="s">
        <v>53</v>
      </c>
      <c r="B55" s="10"/>
      <c r="C55" s="10"/>
      <c r="D55" s="10"/>
      <c r="E55" s="10"/>
      <c r="F55" s="10"/>
      <c r="G55" s="10"/>
      <c r="H55" s="10"/>
      <c r="I55" s="10"/>
      <c r="J55" s="10"/>
      <c r="K55" s="20" t="str">
        <f aca="false">IF(OR(U45&gt;=1,U44&gt;=3),IF(OR(U41&gt;=2,AND(U41&gt;=1,U43&gt;=3),U42&gt;=4),"Adversa (desfavorable)","Denegación de conclusión"),IF(OR(U41&gt;=2,AND(U41&gt;=1,U43&gt;=3),U42&gt;=4),"Adversa (desfavorable)",IF(OR(U41&gt;=1,U42&gt;=1,U44&gt;=1),"Con salvedades","Sin salvedades")))</f>
        <v>Sin salvedades</v>
      </c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</row>
    <row r="56" customFormat="false" ht="31.5" hidden="false" customHeight="true" outlineLevel="0" collapsed="false">
      <c r="A56" s="10" t="s">
        <v>54</v>
      </c>
      <c r="B56" s="10"/>
      <c r="C56" s="10"/>
      <c r="D56" s="10"/>
      <c r="E56" s="10"/>
      <c r="F56" s="10"/>
      <c r="G56" s="10"/>
      <c r="H56" s="10"/>
      <c r="I56" s="10"/>
      <c r="J56" s="10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</row>
    <row r="57" customFormat="false" ht="19.5" hidden="false" customHeight="true" outlineLevel="0" collapsed="false">
      <c r="A57" s="10" t="s">
        <v>55</v>
      </c>
      <c r="B57" s="10"/>
      <c r="C57" s="10"/>
      <c r="D57" s="10"/>
      <c r="E57" s="10"/>
      <c r="F57" s="10"/>
      <c r="G57" s="10"/>
      <c r="H57" s="10"/>
      <c r="I57" s="10"/>
      <c r="J57" s="10"/>
      <c r="K57" s="11" t="s">
        <v>13</v>
      </c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</row>
    <row r="59" customFormat="false" ht="66" hidden="false" customHeight="true" outlineLevel="0" collapsed="false">
      <c r="A59" s="22" t="s">
        <v>56</v>
      </c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</row>
    <row r="61" customFormat="false" ht="21.75" hidden="false" customHeight="true" outlineLevel="0" collapsed="false">
      <c r="A61" s="12" t="s">
        <v>57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</row>
    <row r="62" customFormat="false" ht="51" hidden="false" customHeight="true" outlineLevel="0" collapsed="false">
      <c r="A62" s="22" t="s">
        <v>58</v>
      </c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</row>
    <row r="64" customFormat="false" ht="51" hidden="false" customHeight="true" outlineLevel="0" collapsed="false">
      <c r="A64" s="22" t="s">
        <v>59</v>
      </c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</row>
  </sheetData>
  <mergeCells count="193">
    <mergeCell ref="F1:AD1"/>
    <mergeCell ref="AE1:AJ1"/>
    <mergeCell ref="F2:AD3"/>
    <mergeCell ref="AE2:AJ2"/>
    <mergeCell ref="A6:AJ6"/>
    <mergeCell ref="A7:AJ7"/>
    <mergeCell ref="A8:J8"/>
    <mergeCell ref="K8:AJ8"/>
    <mergeCell ref="A9:J9"/>
    <mergeCell ref="K9:AJ9"/>
    <mergeCell ref="A10:J10"/>
    <mergeCell ref="K10:AJ10"/>
    <mergeCell ref="A11:J11"/>
    <mergeCell ref="K11:AJ11"/>
    <mergeCell ref="A12:J12"/>
    <mergeCell ref="K12:AJ12"/>
    <mergeCell ref="A14:AJ14"/>
    <mergeCell ref="A15:B15"/>
    <mergeCell ref="C15:K15"/>
    <mergeCell ref="L15:R15"/>
    <mergeCell ref="S15:W15"/>
    <mergeCell ref="X15:AB15"/>
    <mergeCell ref="AC15:AF15"/>
    <mergeCell ref="AG15:AJ15"/>
    <mergeCell ref="A16:B16"/>
    <mergeCell ref="C16:K16"/>
    <mergeCell ref="L16:R16"/>
    <mergeCell ref="S16:W16"/>
    <mergeCell ref="X16:AB16"/>
    <mergeCell ref="AC16:AF16"/>
    <mergeCell ref="AG16:AJ16"/>
    <mergeCell ref="A17:B17"/>
    <mergeCell ref="C17:K17"/>
    <mergeCell ref="L17:R17"/>
    <mergeCell ref="S17:W17"/>
    <mergeCell ref="X17:AB17"/>
    <mergeCell ref="AC17:AF17"/>
    <mergeCell ref="AG17:AJ17"/>
    <mergeCell ref="A18:B18"/>
    <mergeCell ref="C18:K18"/>
    <mergeCell ref="L18:R18"/>
    <mergeCell ref="S18:W18"/>
    <mergeCell ref="X18:AB18"/>
    <mergeCell ref="AC18:AF18"/>
    <mergeCell ref="AG18:AJ18"/>
    <mergeCell ref="A19:B19"/>
    <mergeCell ref="C19:K19"/>
    <mergeCell ref="L19:R19"/>
    <mergeCell ref="S19:W19"/>
    <mergeCell ref="X19:AB19"/>
    <mergeCell ref="AC19:AF19"/>
    <mergeCell ref="AG19:AJ19"/>
    <mergeCell ref="A20:B20"/>
    <mergeCell ref="C20:K20"/>
    <mergeCell ref="L20:R20"/>
    <mergeCell ref="S20:W20"/>
    <mergeCell ref="X20:AB20"/>
    <mergeCell ref="AC20:AF20"/>
    <mergeCell ref="AG20:AJ20"/>
    <mergeCell ref="A21:B21"/>
    <mergeCell ref="C21:K21"/>
    <mergeCell ref="L21:R21"/>
    <mergeCell ref="S21:W21"/>
    <mergeCell ref="X21:AB21"/>
    <mergeCell ref="AC21:AF21"/>
    <mergeCell ref="AG21:AJ21"/>
    <mergeCell ref="A22:B22"/>
    <mergeCell ref="C22:K22"/>
    <mergeCell ref="L22:R22"/>
    <mergeCell ref="S22:W22"/>
    <mergeCell ref="X22:AB22"/>
    <mergeCell ref="AC22:AF22"/>
    <mergeCell ref="AG22:AJ22"/>
    <mergeCell ref="A23:B23"/>
    <mergeCell ref="C23:K23"/>
    <mergeCell ref="L23:R23"/>
    <mergeCell ref="S23:W23"/>
    <mergeCell ref="X23:AB23"/>
    <mergeCell ref="AC23:AF23"/>
    <mergeCell ref="AG23:AJ23"/>
    <mergeCell ref="A24:B24"/>
    <mergeCell ref="C24:K24"/>
    <mergeCell ref="L24:R24"/>
    <mergeCell ref="S24:W24"/>
    <mergeCell ref="X24:AB24"/>
    <mergeCell ref="AC24:AF24"/>
    <mergeCell ref="AG24:AJ24"/>
    <mergeCell ref="A25:B25"/>
    <mergeCell ref="C25:K25"/>
    <mergeCell ref="L25:R25"/>
    <mergeCell ref="S25:W25"/>
    <mergeCell ref="X25:AB25"/>
    <mergeCell ref="AC25:AF25"/>
    <mergeCell ref="AG25:AJ25"/>
    <mergeCell ref="A26:B26"/>
    <mergeCell ref="C26:K26"/>
    <mergeCell ref="L26:R26"/>
    <mergeCell ref="S26:W26"/>
    <mergeCell ref="X26:AB26"/>
    <mergeCell ref="AC26:AF26"/>
    <mergeCell ref="AG26:AJ26"/>
    <mergeCell ref="A27:B27"/>
    <mergeCell ref="C27:K27"/>
    <mergeCell ref="L27:R27"/>
    <mergeCell ref="S27:W27"/>
    <mergeCell ref="X27:AB27"/>
    <mergeCell ref="AC27:AF27"/>
    <mergeCell ref="AG27:AJ27"/>
    <mergeCell ref="A29:AJ29"/>
    <mergeCell ref="A30:AJ30"/>
    <mergeCell ref="A31:B31"/>
    <mergeCell ref="C31:M31"/>
    <mergeCell ref="N31:V31"/>
    <mergeCell ref="W31:Z31"/>
    <mergeCell ref="AA31:AE31"/>
    <mergeCell ref="AF31:AJ31"/>
    <mergeCell ref="A32:B32"/>
    <mergeCell ref="C32:M32"/>
    <mergeCell ref="N32:V32"/>
    <mergeCell ref="W32:Z32"/>
    <mergeCell ref="AA32:AE32"/>
    <mergeCell ref="AF32:AJ32"/>
    <mergeCell ref="A33:B33"/>
    <mergeCell ref="C33:M33"/>
    <mergeCell ref="N33:V33"/>
    <mergeCell ref="W33:Z33"/>
    <mergeCell ref="AA33:AE33"/>
    <mergeCell ref="AF33:AJ33"/>
    <mergeCell ref="A34:B34"/>
    <mergeCell ref="C34:M34"/>
    <mergeCell ref="N34:V34"/>
    <mergeCell ref="W34:Z34"/>
    <mergeCell ref="AA34:AE34"/>
    <mergeCell ref="AF34:AJ34"/>
    <mergeCell ref="A35:B35"/>
    <mergeCell ref="C35:M35"/>
    <mergeCell ref="N35:V35"/>
    <mergeCell ref="W35:Z35"/>
    <mergeCell ref="AA35:AE35"/>
    <mergeCell ref="AF35:AJ35"/>
    <mergeCell ref="A36:B36"/>
    <mergeCell ref="C36:M36"/>
    <mergeCell ref="N36:V36"/>
    <mergeCell ref="W36:Z36"/>
    <mergeCell ref="AA36:AE36"/>
    <mergeCell ref="AF36:AJ36"/>
    <mergeCell ref="A37:B37"/>
    <mergeCell ref="C37:M37"/>
    <mergeCell ref="N37:V37"/>
    <mergeCell ref="W37:Z37"/>
    <mergeCell ref="AA37:AE37"/>
    <mergeCell ref="AF37:AJ37"/>
    <mergeCell ref="A39:AJ39"/>
    <mergeCell ref="A40:T40"/>
    <mergeCell ref="U40:Z40"/>
    <mergeCell ref="AA40:AJ40"/>
    <mergeCell ref="A41:T41"/>
    <mergeCell ref="U41:Z41"/>
    <mergeCell ref="AA41:AJ41"/>
    <mergeCell ref="A42:T42"/>
    <mergeCell ref="U42:Z42"/>
    <mergeCell ref="AA42:AJ42"/>
    <mergeCell ref="A43:T43"/>
    <mergeCell ref="U43:Z43"/>
    <mergeCell ref="AA43:AJ43"/>
    <mergeCell ref="A44:T44"/>
    <mergeCell ref="U44:Z44"/>
    <mergeCell ref="AA44:AJ44"/>
    <mergeCell ref="A45:T45"/>
    <mergeCell ref="U45:Z45"/>
    <mergeCell ref="AA45:AJ45"/>
    <mergeCell ref="A47:AJ47"/>
    <mergeCell ref="A48:I48"/>
    <mergeCell ref="J48:AJ48"/>
    <mergeCell ref="A49:I49"/>
    <mergeCell ref="J49:AJ49"/>
    <mergeCell ref="A50:I50"/>
    <mergeCell ref="J50:AJ50"/>
    <mergeCell ref="A51:I51"/>
    <mergeCell ref="J51:AJ51"/>
    <mergeCell ref="A52:I52"/>
    <mergeCell ref="J52:AJ52"/>
    <mergeCell ref="A54:AJ54"/>
    <mergeCell ref="A55:J55"/>
    <mergeCell ref="K55:AJ55"/>
    <mergeCell ref="A56:J56"/>
    <mergeCell ref="K56:AJ56"/>
    <mergeCell ref="A57:J57"/>
    <mergeCell ref="K57:AJ57"/>
    <mergeCell ref="A59:AJ59"/>
    <mergeCell ref="A61:AJ61"/>
    <mergeCell ref="A62:AJ62"/>
    <mergeCell ref="A64:AJ64"/>
  </mergeCells>
  <conditionalFormatting sqref="S16:S27">
    <cfRule type="expression" priority="2" aboveAverage="0" equalAverage="0" bottom="0" percent="0" rank="0" text="" dxfId="0">
      <formula>S16="Hallazgo material"</formula>
    </cfRule>
    <cfRule type="expression" priority="3" aboveAverage="0" equalAverage="0" bottom="0" percent="0" rank="0" text="" dxfId="1">
      <formula>S16="Hallazgo significativo"</formula>
    </cfRule>
    <cfRule type="expression" priority="4" aboveAverage="0" equalAverage="0" bottom="0" percent="0" rank="0" text="" dxfId="2">
      <formula>S16="Observación"</formula>
    </cfRule>
  </conditionalFormatting>
  <conditionalFormatting sqref="K55">
    <cfRule type="expression" priority="5" aboveAverage="0" equalAverage="0" bottom="0" percent="0" rank="0" text="" dxfId="2">
      <formula>K55="Sin salvedades"</formula>
    </cfRule>
    <cfRule type="expression" priority="6" aboveAverage="0" equalAverage="0" bottom="0" percent="0" rank="0" text="" dxfId="1">
      <formula>K55="Con salvedades"</formula>
    </cfRule>
    <cfRule type="expression" priority="7" aboveAverage="0" equalAverage="0" bottom="0" percent="0" rank="0" text="" dxfId="0">
      <formula>K55="Adversa (desfavorable)"</formula>
    </cfRule>
    <cfRule type="expression" priority="8" aboveAverage="0" equalAverage="0" bottom="0" percent="0" rank="0" text="" dxfId="0">
      <formula>K55="Denegación de conclusión"</formula>
    </cfRule>
  </conditionalFormatting>
  <dataValidations count="6">
    <dataValidation allowBlank="true" errorStyle="stop" operator="between" showDropDown="false" showErrorMessage="false" showInputMessage="false" sqref="S16:S27" type="list">
      <formula1>"Observación,Hallazgo significativo,Hallazgo material"</formula1>
      <formula2>0</formula2>
    </dataValidation>
    <dataValidation allowBlank="true" errorStyle="stop" operator="between" showDropDown="false" showErrorMessage="false" showInputMessage="false" sqref="L16:L27" type="list">
      <formula1>"Economía,Eficiencia,Eficacia,Informe de gestión"</formula1>
      <formula2>0</formula2>
    </dataValidation>
    <dataValidation allowBlank="true" errorStyle="stop" operator="between" showDropDown="false" showErrorMessage="false" showInputMessage="false" sqref="X16:X27" type="list">
      <formula1>"Sí,No"</formula1>
      <formula2>0</formula2>
    </dataValidation>
    <dataValidation allowBlank="true" errorStyle="stop" operator="between" showDropDown="false" showErrorMessage="false" showInputMessage="false" sqref="W32:W37" type="list">
      <formula1>"Sí,No"</formula1>
      <formula2>0</formula2>
    </dataValidation>
    <dataValidation allowBlank="true" errorStyle="stop" operator="between" showDropDown="false" showErrorMessage="false" showInputMessage="false" sqref="AA32:AA37" type="list">
      <formula1>"Sí,No"</formula1>
      <formula2>0</formula2>
    </dataValidation>
    <dataValidation allowBlank="true" errorStyle="stop" operator="between" showDropDown="false" showErrorMessage="false" showInputMessage="false" sqref="AF32:AF37" type="list">
      <formula1>"Sí,No"</formula1>
      <formula2>0</formula2>
    </dataValidation>
  </dataValidation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&amp;LPapeles de trabajo Assuran · assuran.com.co&amp;RPágina &amp;P de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6"/>
    <col collapsed="false" customWidth="true" hidden="false" outlineLevel="0" max="3" min="3" style="0" width="90"/>
  </cols>
  <sheetData>
    <row r="2" customFormat="false" ht="17.35" hidden="false" customHeight="false" outlineLevel="0" collapsed="false">
      <c r="B2" s="23" t="s">
        <v>60</v>
      </c>
    </row>
    <row r="4" customFormat="false" ht="30" hidden="false" customHeight="true" outlineLevel="0" collapsed="false">
      <c r="B4" s="24" t="s">
        <v>61</v>
      </c>
      <c r="C4" s="25" t="s">
        <v>62</v>
      </c>
    </row>
    <row r="5" customFormat="false" ht="30" hidden="false" customHeight="true" outlineLevel="0" collapsed="false">
      <c r="B5" s="26" t="s">
        <v>63</v>
      </c>
      <c r="C5" s="25" t="s">
        <v>64</v>
      </c>
    </row>
    <row r="6" customFormat="false" ht="30" hidden="false" customHeight="true" outlineLevel="0" collapsed="false">
      <c r="B6" s="27" t="s">
        <v>65</v>
      </c>
      <c r="C6" s="25" t="s">
        <v>66</v>
      </c>
    </row>
    <row r="7" customFormat="false" ht="30" hidden="false" customHeight="true" outlineLevel="0" collapsed="false">
      <c r="B7" s="28" t="s">
        <v>67</v>
      </c>
      <c r="C7" s="25" t="s">
        <v>68</v>
      </c>
    </row>
    <row r="8" customFormat="false" ht="30" hidden="false" customHeight="true" outlineLevel="0" collapsed="false">
      <c r="B8" s="27" t="s">
        <v>69</v>
      </c>
      <c r="C8" s="25" t="s">
        <v>70</v>
      </c>
    </row>
    <row r="9" customFormat="false" ht="30" hidden="false" customHeight="true" outlineLevel="0" collapsed="false">
      <c r="B9" s="27" t="s">
        <v>71</v>
      </c>
      <c r="C9" s="25" t="s">
        <v>72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2026-11-03T04:02:33Z</dcterms:created>
  <dc:creator>openpyxl</dc:creator>
  <dc:description/>
  <dc:language>en-US</dc:language>
  <cp:lastModifiedBy/>
  <dcterms:modified xsi:type="dcterms:W3CDTF">2026-11-03T04:02:33Z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