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<sst xmlns="http://schemas.openxmlformats.org/spreadsheetml/2006/main" count="64" uniqueCount="62">
  <si>
    <t xml:space="preserve">PT-GEST-15  ·  Hallazgos y recomendaciones</t>
  </si>
  <si>
    <t xml:space="preserve">PAPEL DE TRABAJO</t>
  </si>
  <si>
    <t xml:space="preserve">PT-GEST-15</t>
  </si>
  <si>
    <t xml:space="preserve">Assuran · assuran.com.co</t>
  </si>
  <si>
    <t xml:space="preserve">Condición, criterio, causa, efecto y recomendación; clasificación según el PT-GEST-05</t>
  </si>
  <si>
    <t xml:space="preserve">[Anote aquí todo hallazgo que haya salido de los papeles 09 a 14. Describa la condición (lo que encontró), el criterio (lo que debía ser), la causa y el efecto. Estime la probabilidad de que el efecto ocurra (1 a 3) y su magnitud en dinero. Con los umbrales del PT-GEST-05, el Excel sugiere la clasificación: usted la confirma. Las recomendaciones son sugerencias: la decisión es de la administración.]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</si>
  <si>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</si>
  <si>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</si>
  <si>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</si>
  <si>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</si>
  <si>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</si>
  <si>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</si>
  <si>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</si>
  <si>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</si>
  <si>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</si>
  <si>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Umbrales (del PT-GEST-05)</t>
  </si>
  <si>
    <t xml:space="preserve">Umbral de hallazgo material</t>
  </si>
  <si>
    <t xml:space="preserve">Umbral de hallazgo significativo</t>
  </si>
  <si>
    <t xml:space="preserve">II. Hallazgos</t>
  </si>
  <si>
    <t xml:space="preserve">N.º</t>
  </si>
  <si>
    <t xml:space="preserve">Condición, criterio, causa y efecto</t>
  </si>
  <si>
    <t xml:space="preserve">Dimensión (Economía, Eficiencia, Eficacia, Informe)</t>
  </si>
  <si>
    <t xml:space="preserve">Origen (PT)</t>
  </si>
  <si>
    <t xml:space="preserve">Prob. (1 a 3)</t>
  </si>
  <si>
    <t xml:space="preserve">Magnitud ($)</t>
  </si>
  <si>
    <t xml:space="preserve">¿Factor cualitativo? (Sí/No)</t>
  </si>
  <si>
    <t xml:space="preserve">¿Corregido antes del informe? (Sí/No)</t>
  </si>
  <si>
    <t xml:space="preserve">Clasificación sugerida</t>
  </si>
  <si>
    <t xml:space="preserve">Clasificación final</t>
  </si>
  <si>
    <t xml:space="preserve">1</t>
  </si>
  <si>
    <t xml:space="preserve">[Ej.] Compras por $ 120 millones sin cotizaciones a un proveedor vinculado</t>
  </si>
  <si>
    <t xml:space="preserve">Economía</t>
  </si>
  <si>
    <t xml:space="preserve">PT-GEST-10</t>
  </si>
  <si>
    <t xml:space="preserve">Sí</t>
  </si>
  <si>
    <t xml:space="preserve">No</t>
  </si>
  <si>
    <t xml:space="preserve">III. Recomendaciones</t>
  </si>
  <si>
    <t xml:space="preserve">Recomendación</t>
  </si>
  <si>
    <t xml:space="preserve">Responsable sugerido</t>
  </si>
  <si>
    <t xml:space="preserve">Plazo</t>
  </si>
  <si>
    <t xml:space="preserve">Respuesta de la administración</t>
  </si>
  <si>
    <t xml:space="preserve">IV. Cómo se sugiere la clasificación</t>
  </si>
  <si>
    <t xml:space="preserve">Primero se compara la magnitud con los umbrales: igual o mayor que el material es 3; igual o mayor que el significativo es 2; menor es 1.</t>
  </si>
  <si>
    <t xml:space="preserve">Si la probabilidad es 1, baja un nivel. Si se corrigió antes del informe, baja un nivel. Si hay un factor cualitativo, sube un nivel.</t>
  </si>
  <si>
    <t xml:space="preserve">El resultado es 3 hallazgo material, 2 hallazgo significativo y 1 observación. El juicio del responsable prevalece: si lo cambia, justifíquelo.</t>
  </si>
  <si>
    <t xml:space="preserve">V. Conclusión</t>
  </si>
  <si>
    <t xml:space="preserve">Hallazgos significativos y materiales. Efecto sobre la conclusión (PT-GEST-19). Qué se comunica (PT-GEST-16)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</si>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</sst>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43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19.5" hidden="false" customHeight="true" outlineLevel="0" collapsed="false">
      <c r="A15" s="10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3" t="n">
        <v>150000000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19.5" hidden="false" customHeight="true" outlineLevel="0" collapsed="false">
      <c r="A16" s="10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3" t="n">
        <v>75000000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8" customFormat="false" ht="21.75" hidden="false" customHeight="true" outlineLevel="0" collapsed="false">
      <c r="A18" s="12" t="s">
        <v>18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</row>
    <row r="19" customFormat="false" ht="58.5" hidden="false" customHeight="true" outlineLevel="0" collapsed="false">
      <c r="A19" s="14" t="s">
        <v>19</v>
      </c>
      <c r="B19" s="14"/>
      <c r="C19" s="14" t="s">
        <v>20</v>
      </c>
      <c r="D19" s="14"/>
      <c r="E19" s="14"/>
      <c r="F19" s="14"/>
      <c r="G19" s="14"/>
      <c r="H19" s="14"/>
      <c r="I19" s="14"/>
      <c r="J19" s="14"/>
      <c r="K19" s="14" t="s">
        <v>21</v>
      </c>
      <c r="L19" s="14"/>
      <c r="M19" s="14"/>
      <c r="N19" s="14"/>
      <c r="O19" s="14" t="s">
        <v>22</v>
      </c>
      <c r="P19" s="14"/>
      <c r="Q19" s="14"/>
      <c r="R19" s="14" t="s">
        <v>23</v>
      </c>
      <c r="S19" s="14"/>
      <c r="T19" s="14"/>
      <c r="U19" s="14" t="s">
        <v>24</v>
      </c>
      <c r="V19" s="14"/>
      <c r="W19" s="14"/>
      <c r="X19" s="14" t="s">
        <v>25</v>
      </c>
      <c r="Y19" s="14"/>
      <c r="Z19" s="14"/>
      <c r="AA19" s="14" t="s">
        <v>26</v>
      </c>
      <c r="AB19" s="14"/>
      <c r="AC19" s="14"/>
      <c r="AD19" s="14" t="s">
        <v>27</v>
      </c>
      <c r="AE19" s="14"/>
      <c r="AF19" s="14"/>
      <c r="AG19" s="14" t="s">
        <v>28</v>
      </c>
      <c r="AH19" s="14"/>
      <c r="AI19" s="14"/>
      <c r="AJ19" s="14"/>
    </row>
    <row r="20" customFormat="false" ht="45" hidden="false" customHeight="true" outlineLevel="0" collapsed="false">
      <c r="A20" s="15" t="s">
        <v>29</v>
      </c>
      <c r="B20" s="15"/>
      <c r="C20" s="11" t="s">
        <v>30</v>
      </c>
      <c r="D20" s="11"/>
      <c r="E20" s="11"/>
      <c r="F20" s="11"/>
      <c r="G20" s="11"/>
      <c r="H20" s="11"/>
      <c r="I20" s="11"/>
      <c r="J20" s="11"/>
      <c r="K20" s="16" t="s">
        <v>31</v>
      </c>
      <c r="L20" s="16"/>
      <c r="M20" s="16"/>
      <c r="N20" s="16"/>
      <c r="O20" s="15" t="s">
        <v>32</v>
      </c>
      <c r="P20" s="15"/>
      <c r="Q20" s="15"/>
      <c r="R20" s="17" t="n">
        <v>3</v>
      </c>
      <c r="S20" s="17"/>
      <c r="T20" s="17"/>
      <c r="U20" s="18" t="n">
        <v>120000000</v>
      </c>
      <c r="V20" s="18"/>
      <c r="W20" s="18"/>
      <c r="X20" s="16" t="s">
        <v>33</v>
      </c>
      <c r="Y20" s="16"/>
      <c r="Z20" s="16"/>
      <c r="AA20" s="16" t="s">
        <v>34</v>
      </c>
      <c r="AB20" s="16"/>
      <c r="AC20" s="16"/>
      <c r="AD20" s="19" t="str">
        <f aca="false">IF(AND(ISNUMBER(R20),ISNUMBER(U20)),CHOOSE(MAX(1,MIN(3,IF(U20&gt;=$K$15,3,IF(U20&gt;=$K$16,2,1))+IF(X20="Sí",1,0)-IF(AA20="Sí",1,0)-IF(R20=1,1,0))),"Observación","Hallazgo significativo","Hallazgo material"),"")</f>
        <v>Hallazgo material</v>
      </c>
      <c r="AE20" s="19"/>
      <c r="AF20" s="19"/>
      <c r="AG20" s="16"/>
      <c r="AH20" s="16"/>
      <c r="AI20" s="16"/>
      <c r="AJ20" s="16"/>
    </row>
    <row r="21" customFormat="false" ht="19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1"/>
      <c r="L21" s="21"/>
      <c r="M21" s="21"/>
      <c r="N21" s="21"/>
      <c r="O21" s="20"/>
      <c r="P21" s="20"/>
      <c r="Q21" s="20"/>
      <c r="R21" s="22"/>
      <c r="S21" s="22"/>
      <c r="T21" s="22"/>
      <c r="U21" s="23"/>
      <c r="V21" s="23"/>
      <c r="W21" s="23"/>
      <c r="X21" s="21"/>
      <c r="Y21" s="21"/>
      <c r="Z21" s="21"/>
      <c r="AA21" s="21"/>
      <c r="AB21" s="21"/>
      <c r="AC21" s="21"/>
      <c r="AD21" s="24" t="str">
        <f aca="false">IF(AND(ISNUMBER(R21),ISNUMBER(U21)),CHOOSE(MAX(1,MIN(3,IF(U21&gt;=$K$15,3,IF(U21&gt;=$K$16,2,1))+IF(X21="Sí",1,0)-IF(AA21="Sí",1,0)-IF(R21=1,1,0))),"Observación","Hallazgo significativo","Hallazgo material"),"")</f>
        <v/>
      </c>
      <c r="AE21" s="24"/>
      <c r="AF21" s="24"/>
      <c r="AG21" s="21"/>
      <c r="AH21" s="21"/>
      <c r="AI21" s="21"/>
      <c r="AJ21" s="21"/>
    </row>
    <row r="22" customFormat="false" ht="19.5" hidden="false" customHeight="true" outlineLevel="0" collapsed="false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6"/>
      <c r="L22" s="16"/>
      <c r="M22" s="16"/>
      <c r="N22" s="16"/>
      <c r="O22" s="15"/>
      <c r="P22" s="15"/>
      <c r="Q22" s="15"/>
      <c r="R22" s="17"/>
      <c r="S22" s="17"/>
      <c r="T22" s="17"/>
      <c r="U22" s="18"/>
      <c r="V22" s="18"/>
      <c r="W22" s="18"/>
      <c r="X22" s="16"/>
      <c r="Y22" s="16"/>
      <c r="Z22" s="16"/>
      <c r="AA22" s="16"/>
      <c r="AB22" s="16"/>
      <c r="AC22" s="16"/>
      <c r="AD22" s="19" t="str">
        <f aca="false">IF(AND(ISNUMBER(R22),ISNUMBER(U22)),CHOOSE(MAX(1,MIN(3,IF(U22&gt;=$K$15,3,IF(U22&gt;=$K$16,2,1))+IF(X22="Sí",1,0)-IF(AA22="Sí",1,0)-IF(R22=1,1,0))),"Observación","Hallazgo significativo","Hallazgo material"),"")</f>
        <v/>
      </c>
      <c r="AE22" s="19"/>
      <c r="AF22" s="19"/>
      <c r="AG22" s="16"/>
      <c r="AH22" s="16"/>
      <c r="AI22" s="16"/>
      <c r="AJ22" s="16"/>
    </row>
    <row r="23" customFormat="false" ht="19.5" hidden="false" customHeight="true" outlineLevel="0" collapsed="false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1"/>
      <c r="L23" s="21"/>
      <c r="M23" s="21"/>
      <c r="N23" s="21"/>
      <c r="O23" s="20"/>
      <c r="P23" s="20"/>
      <c r="Q23" s="20"/>
      <c r="R23" s="22"/>
      <c r="S23" s="22"/>
      <c r="T23" s="22"/>
      <c r="U23" s="23"/>
      <c r="V23" s="23"/>
      <c r="W23" s="23"/>
      <c r="X23" s="21"/>
      <c r="Y23" s="21"/>
      <c r="Z23" s="21"/>
      <c r="AA23" s="21"/>
      <c r="AB23" s="21"/>
      <c r="AC23" s="21"/>
      <c r="AD23" s="24" t="str">
        <f aca="false">IF(AND(ISNUMBER(R23),ISNUMBER(U23)),CHOOSE(MAX(1,MIN(3,IF(U23&gt;=$K$15,3,IF(U23&gt;=$K$16,2,1))+IF(X23="Sí",1,0)-IF(AA23="Sí",1,0)-IF(R23=1,1,0))),"Observación","Hallazgo significativo","Hallazgo material"),"")</f>
        <v/>
      </c>
      <c r="AE23" s="24"/>
      <c r="AF23" s="24"/>
      <c r="AG23" s="21"/>
      <c r="AH23" s="21"/>
      <c r="AI23" s="21"/>
      <c r="AJ23" s="21"/>
    </row>
    <row r="24" customFormat="false" ht="19.5" hidden="false" customHeight="true" outlineLevel="0" collapsed="false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6"/>
      <c r="L24" s="16"/>
      <c r="M24" s="16"/>
      <c r="N24" s="16"/>
      <c r="O24" s="15"/>
      <c r="P24" s="15"/>
      <c r="Q24" s="15"/>
      <c r="R24" s="17"/>
      <c r="S24" s="17"/>
      <c r="T24" s="17"/>
      <c r="U24" s="18"/>
      <c r="V24" s="18"/>
      <c r="W24" s="18"/>
      <c r="X24" s="16"/>
      <c r="Y24" s="16"/>
      <c r="Z24" s="16"/>
      <c r="AA24" s="16"/>
      <c r="AB24" s="16"/>
      <c r="AC24" s="16"/>
      <c r="AD24" s="19" t="str">
        <f aca="false">IF(AND(ISNUMBER(R24),ISNUMBER(U24)),CHOOSE(MAX(1,MIN(3,IF(U24&gt;=$K$15,3,IF(U24&gt;=$K$16,2,1))+IF(X24="Sí",1,0)-IF(AA24="Sí",1,0)-IF(R24=1,1,0))),"Observación","Hallazgo significativo","Hallazgo material"),"")</f>
        <v/>
      </c>
      <c r="AE24" s="19"/>
      <c r="AF24" s="19"/>
      <c r="AG24" s="16"/>
      <c r="AH24" s="16"/>
      <c r="AI24" s="16"/>
      <c r="AJ24" s="16"/>
    </row>
    <row r="25" customFormat="false" ht="19.5" hidden="false" customHeight="true" outlineLevel="0" collapsed="false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1"/>
      <c r="L25" s="21"/>
      <c r="M25" s="21"/>
      <c r="N25" s="21"/>
      <c r="O25" s="20"/>
      <c r="P25" s="20"/>
      <c r="Q25" s="20"/>
      <c r="R25" s="22"/>
      <c r="S25" s="22"/>
      <c r="T25" s="22"/>
      <c r="U25" s="23"/>
      <c r="V25" s="23"/>
      <c r="W25" s="23"/>
      <c r="X25" s="21"/>
      <c r="Y25" s="21"/>
      <c r="Z25" s="21"/>
      <c r="AA25" s="21"/>
      <c r="AB25" s="21"/>
      <c r="AC25" s="21"/>
      <c r="AD25" s="24" t="str">
        <f aca="false">IF(AND(ISNUMBER(R25),ISNUMBER(U25)),CHOOSE(MAX(1,MIN(3,IF(U25&gt;=$K$15,3,IF(U25&gt;=$K$16,2,1))+IF(X25="Sí",1,0)-IF(AA25="Sí",1,0)-IF(R25=1,1,0))),"Observación","Hallazgo significativo","Hallazgo material"),"")</f>
        <v/>
      </c>
      <c r="AE25" s="24"/>
      <c r="AF25" s="24"/>
      <c r="AG25" s="21"/>
      <c r="AH25" s="21"/>
      <c r="AI25" s="21"/>
      <c r="AJ25" s="21"/>
    </row>
    <row r="26" customFormat="false" ht="19.5" hidden="false" customHeight="true" outlineLevel="0" collapsed="false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6"/>
      <c r="L26" s="16"/>
      <c r="M26" s="16"/>
      <c r="N26" s="16"/>
      <c r="O26" s="15"/>
      <c r="P26" s="15"/>
      <c r="Q26" s="15"/>
      <c r="R26" s="17"/>
      <c r="S26" s="17"/>
      <c r="T26" s="17"/>
      <c r="U26" s="18"/>
      <c r="V26" s="18"/>
      <c r="W26" s="18"/>
      <c r="X26" s="16"/>
      <c r="Y26" s="16"/>
      <c r="Z26" s="16"/>
      <c r="AA26" s="16"/>
      <c r="AB26" s="16"/>
      <c r="AC26" s="16"/>
      <c r="AD26" s="19" t="str">
        <f aca="false">IF(AND(ISNUMBER(R26),ISNUMBER(U26)),CHOOSE(MAX(1,MIN(3,IF(U26&gt;=$K$15,3,IF(U26&gt;=$K$16,2,1))+IF(X26="Sí",1,0)-IF(AA26="Sí",1,0)-IF(R26=1,1,0))),"Observación","Hallazgo significativo","Hallazgo material"),"")</f>
        <v/>
      </c>
      <c r="AE26" s="19"/>
      <c r="AF26" s="19"/>
      <c r="AG26" s="16"/>
      <c r="AH26" s="16"/>
      <c r="AI26" s="16"/>
      <c r="AJ26" s="16"/>
    </row>
    <row r="27" customFormat="false" ht="19.5" hidden="false" customHeight="true" outlineLevel="0" collapsed="false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1"/>
      <c r="L27" s="21"/>
      <c r="M27" s="21"/>
      <c r="N27" s="21"/>
      <c r="O27" s="20"/>
      <c r="P27" s="20"/>
      <c r="Q27" s="20"/>
      <c r="R27" s="22"/>
      <c r="S27" s="22"/>
      <c r="T27" s="22"/>
      <c r="U27" s="23"/>
      <c r="V27" s="23"/>
      <c r="W27" s="23"/>
      <c r="X27" s="21"/>
      <c r="Y27" s="21"/>
      <c r="Z27" s="21"/>
      <c r="AA27" s="21"/>
      <c r="AB27" s="21"/>
      <c r="AC27" s="21"/>
      <c r="AD27" s="24" t="str">
        <f aca="false">IF(AND(ISNUMBER(R27),ISNUMBER(U27)),CHOOSE(MAX(1,MIN(3,IF(U27&gt;=$K$15,3,IF(U27&gt;=$K$16,2,1))+IF(X27="Sí",1,0)-IF(AA27="Sí",1,0)-IF(R27=1,1,0))),"Observación","Hallazgo significativo","Hallazgo material"),"")</f>
        <v/>
      </c>
      <c r="AE27" s="24"/>
      <c r="AF27" s="24"/>
      <c r="AG27" s="21"/>
      <c r="AH27" s="21"/>
      <c r="AI27" s="21"/>
      <c r="AJ27" s="21"/>
    </row>
    <row r="28" customFormat="false" ht="19.5" hidden="false" customHeight="true" outlineLevel="0" collapsed="false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6"/>
      <c r="L28" s="16"/>
      <c r="M28" s="16"/>
      <c r="N28" s="16"/>
      <c r="O28" s="15"/>
      <c r="P28" s="15"/>
      <c r="Q28" s="15"/>
      <c r="R28" s="17"/>
      <c r="S28" s="17"/>
      <c r="T28" s="17"/>
      <c r="U28" s="18"/>
      <c r="V28" s="18"/>
      <c r="W28" s="18"/>
      <c r="X28" s="16"/>
      <c r="Y28" s="16"/>
      <c r="Z28" s="16"/>
      <c r="AA28" s="16"/>
      <c r="AB28" s="16"/>
      <c r="AC28" s="16"/>
      <c r="AD28" s="19" t="str">
        <f aca="false">IF(AND(ISNUMBER(R28),ISNUMBER(U28)),CHOOSE(MAX(1,MIN(3,IF(U28&gt;=$K$15,3,IF(U28&gt;=$K$16,2,1))+IF(X28="Sí",1,0)-IF(AA28="Sí",1,0)-IF(R28=1,1,0))),"Observación","Hallazgo significativo","Hallazgo material"),"")</f>
        <v/>
      </c>
      <c r="AE28" s="19"/>
      <c r="AF28" s="19"/>
      <c r="AG28" s="16"/>
      <c r="AH28" s="16"/>
      <c r="AI28" s="16"/>
      <c r="AJ28" s="16"/>
    </row>
    <row r="29" customFormat="false" ht="19.5" hidden="false" customHeight="true" outlineLevel="0" collapsed="false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1"/>
      <c r="L29" s="21"/>
      <c r="M29" s="21"/>
      <c r="N29" s="21"/>
      <c r="O29" s="20"/>
      <c r="P29" s="20"/>
      <c r="Q29" s="20"/>
      <c r="R29" s="22"/>
      <c r="S29" s="22"/>
      <c r="T29" s="22"/>
      <c r="U29" s="23"/>
      <c r="V29" s="23"/>
      <c r="W29" s="23"/>
      <c r="X29" s="21"/>
      <c r="Y29" s="21"/>
      <c r="Z29" s="21"/>
      <c r="AA29" s="21"/>
      <c r="AB29" s="21"/>
      <c r="AC29" s="21"/>
      <c r="AD29" s="24" t="str">
        <f aca="false">IF(AND(ISNUMBER(R29),ISNUMBER(U29)),CHOOSE(MAX(1,MIN(3,IF(U29&gt;=$K$15,3,IF(U29&gt;=$K$16,2,1))+IF(X29="Sí",1,0)-IF(AA29="Sí",1,0)-IF(R29=1,1,0))),"Observación","Hallazgo significativo","Hallazgo material"),"")</f>
        <v/>
      </c>
      <c r="AE29" s="24"/>
      <c r="AF29" s="24"/>
      <c r="AG29" s="21"/>
      <c r="AH29" s="21"/>
      <c r="AI29" s="21"/>
      <c r="AJ29" s="21"/>
    </row>
    <row r="30" customFormat="false" ht="19.5" hidden="false" customHeight="true" outlineLevel="0" collapsed="false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6"/>
      <c r="L30" s="16"/>
      <c r="M30" s="16"/>
      <c r="N30" s="16"/>
      <c r="O30" s="15"/>
      <c r="P30" s="15"/>
      <c r="Q30" s="15"/>
      <c r="R30" s="17"/>
      <c r="S30" s="17"/>
      <c r="T30" s="17"/>
      <c r="U30" s="18"/>
      <c r="V30" s="18"/>
      <c r="W30" s="18"/>
      <c r="X30" s="16"/>
      <c r="Y30" s="16"/>
      <c r="Z30" s="16"/>
      <c r="AA30" s="16"/>
      <c r="AB30" s="16"/>
      <c r="AC30" s="16"/>
      <c r="AD30" s="19" t="str">
        <f aca="false">IF(AND(ISNUMBER(R30),ISNUMBER(U30)),CHOOSE(MAX(1,MIN(3,IF(U30&gt;=$K$15,3,IF(U30&gt;=$K$16,2,1))+IF(X30="Sí",1,0)-IF(AA30="Sí",1,0)-IF(R30=1,1,0))),"Observación","Hallazgo significativo","Hallazgo material"),"")</f>
        <v/>
      </c>
      <c r="AE30" s="19"/>
      <c r="AF30" s="19"/>
      <c r="AG30" s="16"/>
      <c r="AH30" s="16"/>
      <c r="AI30" s="16"/>
      <c r="AJ30" s="16"/>
    </row>
    <row r="31" customFormat="false" ht="19.5" hidden="false" customHeight="true" outlineLevel="0" collapsed="false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1"/>
      <c r="L31" s="21"/>
      <c r="M31" s="21"/>
      <c r="N31" s="21"/>
      <c r="O31" s="20"/>
      <c r="P31" s="20"/>
      <c r="Q31" s="20"/>
      <c r="R31" s="22"/>
      <c r="S31" s="22"/>
      <c r="T31" s="22"/>
      <c r="U31" s="23"/>
      <c r="V31" s="23"/>
      <c r="W31" s="23"/>
      <c r="X31" s="21"/>
      <c r="Y31" s="21"/>
      <c r="Z31" s="21"/>
      <c r="AA31" s="21"/>
      <c r="AB31" s="21"/>
      <c r="AC31" s="21"/>
      <c r="AD31" s="24" t="str">
        <f aca="false">IF(AND(ISNUMBER(R31),ISNUMBER(U31)),CHOOSE(MAX(1,MIN(3,IF(U31&gt;=$K$15,3,IF(U31&gt;=$K$16,2,1))+IF(X31="Sí",1,0)-IF(AA31="Sí",1,0)-IF(R31=1,1,0))),"Observación","Hallazgo significativo","Hallazgo material"),"")</f>
        <v/>
      </c>
      <c r="AE31" s="24"/>
      <c r="AF31" s="24"/>
      <c r="AG31" s="21"/>
      <c r="AH31" s="21"/>
      <c r="AI31" s="21"/>
      <c r="AJ31" s="21"/>
    </row>
    <row r="32" customFormat="false" ht="19.5" hidden="false" customHeight="true" outlineLevel="0" collapsed="false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6"/>
      <c r="L32" s="16"/>
      <c r="M32" s="16"/>
      <c r="N32" s="16"/>
      <c r="O32" s="15"/>
      <c r="P32" s="15"/>
      <c r="Q32" s="15"/>
      <c r="R32" s="17"/>
      <c r="S32" s="17"/>
      <c r="T32" s="17"/>
      <c r="U32" s="18"/>
      <c r="V32" s="18"/>
      <c r="W32" s="18"/>
      <c r="X32" s="16"/>
      <c r="Y32" s="16"/>
      <c r="Z32" s="16"/>
      <c r="AA32" s="16"/>
      <c r="AB32" s="16"/>
      <c r="AC32" s="16"/>
      <c r="AD32" s="19" t="str">
        <f aca="false">IF(AND(ISNUMBER(R32),ISNUMBER(U32)),CHOOSE(MAX(1,MIN(3,IF(U32&gt;=$K$15,3,IF(U32&gt;=$K$16,2,1))+IF(X32="Sí",1,0)-IF(AA32="Sí",1,0)-IF(R32=1,1,0))),"Observación","Hallazgo significativo","Hallazgo material"),"")</f>
        <v/>
      </c>
      <c r="AE32" s="19"/>
      <c r="AF32" s="19"/>
      <c r="AG32" s="16"/>
      <c r="AH32" s="16"/>
      <c r="AI32" s="16"/>
      <c r="AJ32" s="16"/>
    </row>
    <row r="33" customFormat="false" ht="19.5" hidden="false" customHeight="true" outlineLevel="0" collapsed="false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1"/>
      <c r="L33" s="21"/>
      <c r="M33" s="21"/>
      <c r="N33" s="21"/>
      <c r="O33" s="20"/>
      <c r="P33" s="20"/>
      <c r="Q33" s="20"/>
      <c r="R33" s="22"/>
      <c r="S33" s="22"/>
      <c r="T33" s="22"/>
      <c r="U33" s="23"/>
      <c r="V33" s="23"/>
      <c r="W33" s="23"/>
      <c r="X33" s="21"/>
      <c r="Y33" s="21"/>
      <c r="Z33" s="21"/>
      <c r="AA33" s="21"/>
      <c r="AB33" s="21"/>
      <c r="AC33" s="21"/>
      <c r="AD33" s="24" t="str">
        <f aca="false">IF(AND(ISNUMBER(R33),ISNUMBER(U33)),CHOOSE(MAX(1,MIN(3,IF(U33&gt;=$K$15,3,IF(U33&gt;=$K$16,2,1))+IF(X33="Sí",1,0)-IF(AA33="Sí",1,0)-IF(R33=1,1,0))),"Observación","Hallazgo significativo","Hallazgo material"),"")</f>
        <v/>
      </c>
      <c r="AE33" s="24"/>
      <c r="AF33" s="24"/>
      <c r="AG33" s="21"/>
      <c r="AH33" s="21"/>
      <c r="AI33" s="21"/>
      <c r="AJ33" s="21"/>
    </row>
    <row r="35" customFormat="false" ht="21.75" hidden="false" customHeight="true" outlineLevel="0" collapsed="false">
      <c r="A35" s="12" t="s">
        <v>35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</row>
    <row r="36" customFormat="false" ht="31.5" hidden="false" customHeight="true" outlineLevel="0" collapsed="false">
      <c r="A36" s="14" t="s">
        <v>19</v>
      </c>
      <c r="B36" s="14"/>
      <c r="C36" s="14" t="s">
        <v>36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 t="s">
        <v>37</v>
      </c>
      <c r="R36" s="14"/>
      <c r="S36" s="14"/>
      <c r="T36" s="14"/>
      <c r="U36" s="14"/>
      <c r="V36" s="14"/>
      <c r="W36" s="14"/>
      <c r="X36" s="14" t="s">
        <v>38</v>
      </c>
      <c r="Y36" s="14"/>
      <c r="Z36" s="14"/>
      <c r="AA36" s="14"/>
      <c r="AB36" s="14"/>
      <c r="AC36" s="14"/>
      <c r="AD36" s="14" t="s">
        <v>39</v>
      </c>
      <c r="AE36" s="14"/>
      <c r="AF36" s="14"/>
      <c r="AG36" s="14"/>
      <c r="AH36" s="14"/>
      <c r="AI36" s="14"/>
      <c r="AJ36" s="14"/>
    </row>
    <row r="37" customFormat="false" ht="19.5" hidden="false" customHeight="true" outlineLevel="0" collapsed="false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customFormat="false" ht="19.5" hidden="false" customHeight="true" outlineLevel="0" collapsed="false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</row>
    <row r="39" customFormat="false" ht="19.5" hidden="false" customHeight="true" outlineLevel="0" collapsed="false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customFormat="false" ht="19.5" hidden="false" customHeight="true" outlineLevel="0" collapsed="false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</row>
    <row r="41" customFormat="false" ht="19.5" hidden="false" customHeight="true" outlineLevel="0" collapsed="false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customFormat="false" ht="19.5" hidden="false" customHeight="true" outlineLevel="0" collapsed="false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</row>
    <row r="43" customFormat="false" ht="19.5" hidden="false" customHeight="true" outlineLevel="0" collapsed="false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customFormat="false" ht="19.5" hidden="false" customHeight="true" outlineLevel="0" collapsed="false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</row>
    <row r="46" customFormat="false" ht="21.75" hidden="false" customHeight="true" outlineLevel="0" collapsed="false">
      <c r="A46" s="12" t="s">
        <v>40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</row>
    <row r="47" customFormat="false" ht="16.5" hidden="false" customHeight="true" outlineLevel="0" collapsed="false">
      <c r="A47" s="8" t="s">
        <v>41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customFormat="false" ht="16.5" hidden="false" customHeight="true" outlineLevel="0" collapsed="false">
      <c r="A48" s="8" t="s">
        <v>42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customFormat="false" ht="16.5" hidden="false" customHeight="true" outlineLevel="0" collapsed="false">
      <c r="A49" s="8" t="s">
        <v>43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customFormat="false" ht="21.75" hidden="false" customHeight="true" outlineLevel="0" collapsed="false">
      <c r="A50" s="12" t="s">
        <v>44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</row>
    <row r="51" customFormat="false" ht="66" hidden="false" customHeight="true" outlineLevel="0" collapsed="false">
      <c r="A51" s="25" t="s">
        <v>45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3" customFormat="false" ht="21.75" hidden="false" customHeight="true" outlineLevel="0" collapsed="false">
      <c r="A53" s="12" t="s">
        <v>46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</row>
    <row r="54" customFormat="false" ht="51" hidden="false" customHeight="true" outlineLevel="0" collapsed="false">
      <c r="A54" s="25" t="s">
        <v>47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6" customFormat="false" ht="51" hidden="false" customHeight="true" outlineLevel="0" collapsed="false">
      <c r="A56" s="25" t="s">
        <v>48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</sheetData>
  <mergeCells count="227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J15"/>
    <mergeCell ref="K15:AJ15"/>
    <mergeCell ref="A16:J16"/>
    <mergeCell ref="K16:AJ16"/>
    <mergeCell ref="A18:AJ18"/>
    <mergeCell ref="A19:B19"/>
    <mergeCell ref="C19:J19"/>
    <mergeCell ref="K19:N19"/>
    <mergeCell ref="O19:Q19"/>
    <mergeCell ref="R19:T19"/>
    <mergeCell ref="U19:W19"/>
    <mergeCell ref="X19:Z19"/>
    <mergeCell ref="AA19:AC19"/>
    <mergeCell ref="AD19:AF19"/>
    <mergeCell ref="AG19:AJ19"/>
    <mergeCell ref="A20:B20"/>
    <mergeCell ref="C20:J20"/>
    <mergeCell ref="K20:N20"/>
    <mergeCell ref="O20:Q20"/>
    <mergeCell ref="R20:T20"/>
    <mergeCell ref="U20:W20"/>
    <mergeCell ref="X20:Z20"/>
    <mergeCell ref="AA20:AC20"/>
    <mergeCell ref="AD20:AF20"/>
    <mergeCell ref="AG20:AJ20"/>
    <mergeCell ref="A21:B21"/>
    <mergeCell ref="C21:J21"/>
    <mergeCell ref="K21:N21"/>
    <mergeCell ref="O21:Q21"/>
    <mergeCell ref="R21:T21"/>
    <mergeCell ref="U21:W21"/>
    <mergeCell ref="X21:Z21"/>
    <mergeCell ref="AA21:AC21"/>
    <mergeCell ref="AD21:AF21"/>
    <mergeCell ref="AG21:AJ21"/>
    <mergeCell ref="A22:B22"/>
    <mergeCell ref="C22:J22"/>
    <mergeCell ref="K22:N22"/>
    <mergeCell ref="O22:Q22"/>
    <mergeCell ref="R22:T22"/>
    <mergeCell ref="U22:W22"/>
    <mergeCell ref="X22:Z22"/>
    <mergeCell ref="AA22:AC22"/>
    <mergeCell ref="AD22:AF22"/>
    <mergeCell ref="AG22:AJ22"/>
    <mergeCell ref="A23:B23"/>
    <mergeCell ref="C23:J23"/>
    <mergeCell ref="K23:N23"/>
    <mergeCell ref="O23:Q23"/>
    <mergeCell ref="R23:T23"/>
    <mergeCell ref="U23:W23"/>
    <mergeCell ref="X23:Z23"/>
    <mergeCell ref="AA23:AC23"/>
    <mergeCell ref="AD23:AF23"/>
    <mergeCell ref="AG23:AJ23"/>
    <mergeCell ref="A24:B24"/>
    <mergeCell ref="C24:J24"/>
    <mergeCell ref="K24:N24"/>
    <mergeCell ref="O24:Q24"/>
    <mergeCell ref="R24:T24"/>
    <mergeCell ref="U24:W24"/>
    <mergeCell ref="X24:Z24"/>
    <mergeCell ref="AA24:AC24"/>
    <mergeCell ref="AD24:AF24"/>
    <mergeCell ref="AG24:AJ24"/>
    <mergeCell ref="A25:B25"/>
    <mergeCell ref="C25:J25"/>
    <mergeCell ref="K25:N25"/>
    <mergeCell ref="O25:Q25"/>
    <mergeCell ref="R25:T25"/>
    <mergeCell ref="U25:W25"/>
    <mergeCell ref="X25:Z25"/>
    <mergeCell ref="AA25:AC25"/>
    <mergeCell ref="AD25:AF25"/>
    <mergeCell ref="AG25:AJ25"/>
    <mergeCell ref="A26:B26"/>
    <mergeCell ref="C26:J26"/>
    <mergeCell ref="K26:N26"/>
    <mergeCell ref="O26:Q26"/>
    <mergeCell ref="R26:T26"/>
    <mergeCell ref="U26:W26"/>
    <mergeCell ref="X26:Z26"/>
    <mergeCell ref="AA26:AC26"/>
    <mergeCell ref="AD26:AF26"/>
    <mergeCell ref="AG26:AJ26"/>
    <mergeCell ref="A27:B27"/>
    <mergeCell ref="C27:J27"/>
    <mergeCell ref="K27:N27"/>
    <mergeCell ref="O27:Q27"/>
    <mergeCell ref="R27:T27"/>
    <mergeCell ref="U27:W27"/>
    <mergeCell ref="X27:Z27"/>
    <mergeCell ref="AA27:AC27"/>
    <mergeCell ref="AD27:AF27"/>
    <mergeCell ref="AG27:AJ27"/>
    <mergeCell ref="A28:B28"/>
    <mergeCell ref="C28:J28"/>
    <mergeCell ref="K28:N28"/>
    <mergeCell ref="O28:Q28"/>
    <mergeCell ref="R28:T28"/>
    <mergeCell ref="U28:W28"/>
    <mergeCell ref="X28:Z28"/>
    <mergeCell ref="AA28:AC28"/>
    <mergeCell ref="AD28:AF28"/>
    <mergeCell ref="AG28:AJ28"/>
    <mergeCell ref="A29:B29"/>
    <mergeCell ref="C29:J29"/>
    <mergeCell ref="K29:N29"/>
    <mergeCell ref="O29:Q29"/>
    <mergeCell ref="R29:T29"/>
    <mergeCell ref="U29:W29"/>
    <mergeCell ref="X29:Z29"/>
    <mergeCell ref="AA29:AC29"/>
    <mergeCell ref="AD29:AF29"/>
    <mergeCell ref="AG29:AJ29"/>
    <mergeCell ref="A30:B30"/>
    <mergeCell ref="C30:J30"/>
    <mergeCell ref="K30:N30"/>
    <mergeCell ref="O30:Q30"/>
    <mergeCell ref="R30:T30"/>
    <mergeCell ref="U30:W30"/>
    <mergeCell ref="X30:Z30"/>
    <mergeCell ref="AA30:AC30"/>
    <mergeCell ref="AD30:AF30"/>
    <mergeCell ref="AG30:AJ30"/>
    <mergeCell ref="A31:B31"/>
    <mergeCell ref="C31:J31"/>
    <mergeCell ref="K31:N31"/>
    <mergeCell ref="O31:Q31"/>
    <mergeCell ref="R31:T31"/>
    <mergeCell ref="U31:W31"/>
    <mergeCell ref="X31:Z31"/>
    <mergeCell ref="AA31:AC31"/>
    <mergeCell ref="AD31:AF31"/>
    <mergeCell ref="AG31:AJ31"/>
    <mergeCell ref="A32:B32"/>
    <mergeCell ref="C32:J32"/>
    <mergeCell ref="K32:N32"/>
    <mergeCell ref="O32:Q32"/>
    <mergeCell ref="R32:T32"/>
    <mergeCell ref="U32:W32"/>
    <mergeCell ref="X32:Z32"/>
    <mergeCell ref="AA32:AC32"/>
    <mergeCell ref="AD32:AF32"/>
    <mergeCell ref="AG32:AJ32"/>
    <mergeCell ref="A33:B33"/>
    <mergeCell ref="C33:J33"/>
    <mergeCell ref="K33:N33"/>
    <mergeCell ref="O33:Q33"/>
    <mergeCell ref="R33:T33"/>
    <mergeCell ref="U33:W33"/>
    <mergeCell ref="X33:Z33"/>
    <mergeCell ref="AA33:AC33"/>
    <mergeCell ref="AD33:AF33"/>
    <mergeCell ref="AG33:AJ33"/>
    <mergeCell ref="A35:AJ35"/>
    <mergeCell ref="A36:B36"/>
    <mergeCell ref="C36:P36"/>
    <mergeCell ref="Q36:W36"/>
    <mergeCell ref="X36:AC36"/>
    <mergeCell ref="AD36:AJ36"/>
    <mergeCell ref="A37:B37"/>
    <mergeCell ref="C37:P37"/>
    <mergeCell ref="Q37:W37"/>
    <mergeCell ref="X37:AC37"/>
    <mergeCell ref="AD37:AJ37"/>
    <mergeCell ref="A38:B38"/>
    <mergeCell ref="C38:P38"/>
    <mergeCell ref="Q38:W38"/>
    <mergeCell ref="X38:AC38"/>
    <mergeCell ref="AD38:AJ38"/>
    <mergeCell ref="A39:B39"/>
    <mergeCell ref="C39:P39"/>
    <mergeCell ref="Q39:W39"/>
    <mergeCell ref="X39:AC39"/>
    <mergeCell ref="AD39:AJ39"/>
    <mergeCell ref="A40:B40"/>
    <mergeCell ref="C40:P40"/>
    <mergeCell ref="Q40:W40"/>
    <mergeCell ref="X40:AC40"/>
    <mergeCell ref="AD40:AJ40"/>
    <mergeCell ref="A41:B41"/>
    <mergeCell ref="C41:P41"/>
    <mergeCell ref="Q41:W41"/>
    <mergeCell ref="X41:AC41"/>
    <mergeCell ref="AD41:AJ41"/>
    <mergeCell ref="A42:B42"/>
    <mergeCell ref="C42:P42"/>
    <mergeCell ref="Q42:W42"/>
    <mergeCell ref="X42:AC42"/>
    <mergeCell ref="AD42:AJ42"/>
    <mergeCell ref="A43:B43"/>
    <mergeCell ref="C43:P43"/>
    <mergeCell ref="Q43:W43"/>
    <mergeCell ref="X43:AC43"/>
    <mergeCell ref="AD43:AJ43"/>
    <mergeCell ref="A44:B44"/>
    <mergeCell ref="C44:P44"/>
    <mergeCell ref="Q44:W44"/>
    <mergeCell ref="X44:AC44"/>
    <mergeCell ref="AD44:AJ44"/>
    <mergeCell ref="A46:AJ46"/>
    <mergeCell ref="A47:AJ47"/>
    <mergeCell ref="A48:AJ48"/>
    <mergeCell ref="A49:AJ49"/>
    <mergeCell ref="A50:AJ50"/>
    <mergeCell ref="A51:AJ51"/>
    <mergeCell ref="A53:AJ53"/>
    <mergeCell ref="A54:AJ54"/>
    <mergeCell ref="A56:AJ56"/>
  </mergeCells>
  <conditionalFormatting sqref="AD20:AD33">
    <cfRule type="expression" priority="2" aboveAverage="0" equalAverage="0" bottom="0" percent="0" rank="0" text="" dxfId="0">
      <formula>AD20="Hallazgo material"</formula>
    </cfRule>
    <cfRule type="expression" priority="3" aboveAverage="0" equalAverage="0" bottom="0" percent="0" rank="0" text="" dxfId="1">
      <formula>AD20="Hallazgo significativo"</formula>
    </cfRule>
    <cfRule type="expression" priority="4" aboveAverage="0" equalAverage="0" bottom="0" percent="0" rank="0" text="" dxfId="2">
      <formula>AD20="Observación"</formula>
    </cfRule>
  </conditionalFormatting>
  <conditionalFormatting sqref="AG20:AG33">
    <cfRule type="expression" priority="5" aboveAverage="0" equalAverage="0" bottom="0" percent="0" rank="0" text="" dxfId="0">
      <formula>AG20="Hallazgo material"</formula>
    </cfRule>
    <cfRule type="expression" priority="6" aboveAverage="0" equalAverage="0" bottom="0" percent="0" rank="0" text="" dxfId="1">
      <formula>AG20="Hallazgo significativo"</formula>
    </cfRule>
    <cfRule type="expression" priority="7" aboveAverage="0" equalAverage="0" bottom="0" percent="0" rank="0" text="" dxfId="2">
      <formula>AG20="Observación"</formula>
    </cfRule>
  </conditionalFormatting>
  <dataValidations count="5">
    <dataValidation allowBlank="true" error="Escriba un número entero entre 1 y 3" errorStyle="stop" operator="between" showDropDown="false" showErrorMessage="true" showInputMessage="false" sqref="R20:R33" type="whole">
      <formula1>1</formula1>
      <formula2>3</formula2>
    </dataValidation>
    <dataValidation allowBlank="true" errorStyle="stop" operator="between" showDropDown="false" showErrorMessage="false" showInputMessage="false" sqref="X20:X33" type="list">
      <formula1>"Sí,No"</formula1>
      <formula2>0</formula2>
    </dataValidation>
    <dataValidation allowBlank="true" errorStyle="stop" operator="between" showDropDown="false" showErrorMessage="false" showInputMessage="false" sqref="AA20:AA33" type="list">
      <formula1>"Sí,No"</formula1>
      <formula2>0</formula2>
    </dataValidation>
    <dataValidation allowBlank="true" errorStyle="stop" operator="between" showDropDown="false" showErrorMessage="false" showInputMessage="false" sqref="K20:K33" type="list">
      <formula1>"Economía,Eficiencia,Eficacia,Informe de gestión"</formula1>
      <formula2>0</formula2>
    </dataValidation>
    <dataValidation allowBlank="true" errorStyle="stop" operator="between" showDropDown="false" showErrorMessage="false" showInputMessage="false" sqref="AG20:AG33" type="list">
      <formula1>"Observación,Hallazgo significativo,Hallazgo material"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6" t="s">
        <v>49</v>
      </c>
    </row>
    <row r="4" customFormat="false" ht="30" hidden="false" customHeight="true" outlineLevel="0" collapsed="false">
      <c r="B4" s="27" t="s">
        <v>50</v>
      </c>
      <c r="C4" s="28" t="s">
        <v>51</v>
      </c>
    </row>
    <row r="5" customFormat="false" ht="30" hidden="false" customHeight="true" outlineLevel="0" collapsed="false">
      <c r="B5" s="29" t="s">
        <v>52</v>
      </c>
      <c r="C5" s="28" t="s">
        <v>53</v>
      </c>
    </row>
    <row r="6" customFormat="false" ht="30" hidden="false" customHeight="true" outlineLevel="0" collapsed="false">
      <c r="B6" s="30" t="s">
        <v>54</v>
      </c>
      <c r="C6" s="28" t="s">
        <v>55</v>
      </c>
    </row>
    <row r="7" customFormat="false" ht="30" hidden="false" customHeight="true" outlineLevel="0" collapsed="false">
      <c r="B7" s="31" t="s">
        <v>56</v>
      </c>
      <c r="C7" s="28" t="s">
        <v>57</v>
      </c>
    </row>
    <row r="8" customFormat="false" ht="30" hidden="false" customHeight="true" outlineLevel="0" collapsed="false">
      <c r="B8" s="30" t="s">
        <v>58</v>
      </c>
      <c r="C8" s="28" t="s">
        <v>59</v>
      </c>
    </row>
    <row r="9" customFormat="false" ht="30" hidden="false" customHeight="true" outlineLevel="0" collapsed="false">
      <c r="B9" s="30" t="s">
        <v>60</v>
      </c>
      <c r="C9" s="28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2026-11-03T04:02:33Z</dcterms:created>
  <dc:creator>openpyxl</dc:creator>
  <dc:description/>
  <dc:language>en-US</dc:language>
  <cp:lastModifiedBy/>
  <dcterms:modified xsi:type="dcterms:W3CDTF">2026-11-03T04:02:33Z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