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<sst xmlns="http://schemas.openxmlformats.org/spreadsheetml/2006/main" count="81" uniqueCount="78">
  <si>
    <t xml:space="preserve">PT-EEFF-24  ·  Muestreo de auditoría</t>
  </si>
  <si>
    <t xml:space="preserve">PAPEL DE TRABAJO</t>
  </si>
  <si>
    <t xml:space="preserve">Tamaño de la muestra y método de selección (formato 30 de la GAF, NIA 530)</t>
  </si>
  <si>
    <t xml:space="preserve">Assuran · assuran.com.co</t>
  </si>
  <si>
    <t xml:space="preserve">[Use este papel cuando examine menos del 100% de una población. La muestra debe representar la población y permitir concluir sobre ella. Las partidas individualmente significativas (mayores al error tolerable), las inusuales y las de alto riesgo se examinan al 100% y no son parte de la muestra. El tamaño que calcula la fórmula es el mínimo; puede aumentarlo con juicio profesional. Para los controles use la tabla de muestras del PT-EEFF-00, no esta fórmula.]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</si>
  <si>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</si>
  <si>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</si>
  <si>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</si>
  <si>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</si>
  <si>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</si>
  <si>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</si>
  <si>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</si>
  <si>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</si>
  <si>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</si>
  <si>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Error tolerable (PT-EEFF-15)</t>
  </si>
  <si>
    <t xml:space="preserve">I. Fórmula del tamaño de la muestra</t>
  </si>
  <si>
    <t xml:space="preserve">Para pruebas de detalle por atributos con población finita:</t>
  </si>
  <si>
    <t xml:space="preserve">n₀ = [ p × (1 − p) × Z² ] ÷ e²        n = n₀ ÷ ( 1 + n₀ ÷ N )
 </t>
  </si>
  <si>
    <t xml:space="preserve">Símbolo</t>
  </si>
  <si>
    <t xml:space="preserve">Significado</t>
  </si>
  <si>
    <t xml:space="preserve">N</t>
  </si>
  <si>
    <t xml:space="preserve">Número de partidas de la población.</t>
  </si>
  <si>
    <t xml:space="preserve">e</t>
  </si>
  <si>
    <t xml:space="preserve">Error tolerable expresado como proporción del valor total de la población: ET ÷ valor total. Si es mayor a 1, la población completa es inferior al error tolerable y no requiere muestra.</t>
  </si>
  <si>
    <t xml:space="preserve">Z</t>
  </si>
  <si>
    <t xml:space="preserve">Factor de confianza: 1,645 para el 90%; 1,960 para el 95%; 2,576 para el 99%.</t>
  </si>
  <si>
    <t xml:space="preserve">p</t>
  </si>
  <si>
    <t xml:space="preserve">Proporción esperada de error. Si no tiene información, use 0,5, que da la muestra más grande y conservadora.</t>
  </si>
  <si>
    <t xml:space="preserve">n</t>
  </si>
  <si>
    <t xml:space="preserve">Tamaño de la muestra, redondeado hacia arriba.</t>
  </si>
  <si>
    <t xml:space="preserve">Ejemplo. Población de 40.000 partidas por $200.000.000; error tolerable $17.398.103; confianza 95%; p = 0,5. Entonces e = 8,70%, n₀ = 126,9 y n = 126,5, es decir 127 partidas.</t>
  </si>
  <si>
    <t xml:space="preserve">II. Diseño y cálculo por procedimiento</t>
  </si>
  <si>
    <t xml:space="preserve">Proc.</t>
  </si>
  <si>
    <t xml:space="preserve">Prueba</t>
  </si>
  <si>
    <t xml:space="preserve">Origen de la población</t>
  </si>
  <si>
    <t xml:space="preserve">N.º partidas (N)</t>
  </si>
  <si>
    <t xml:space="preserve">Valor total</t>
  </si>
  <si>
    <t xml:space="preserve">Error tol. (e %) = ET ÷ valor</t>
  </si>
  <si>
    <t xml:space="preserve">Confianza (90%, 95% o 99%)</t>
  </si>
  <si>
    <t xml:space="preserve">Tamaño de la muestra (n)</t>
  </si>
  <si>
    <t xml:space="preserve">Método</t>
  </si>
  <si>
    <t xml:space="preserve">Selección</t>
  </si>
  <si>
    <t xml:space="preserve">23</t>
  </si>
  <si>
    <t xml:space="preserve">Detalle</t>
  </si>
  <si>
    <t xml:space="preserve">Auxiliar de ventas</t>
  </si>
  <si>
    <t xml:space="preserve">Aleatorio</t>
  </si>
  <si>
    <t xml:space="preserve">Generador de números</t>
  </si>
  <si>
    <t xml:space="preserve">III. Métodos de selección</t>
  </si>
  <si>
    <t xml:space="preserve">Cuándo usarlo</t>
  </si>
  <si>
    <t xml:space="preserve">Aleatorio simple</t>
  </si>
  <si>
    <t xml:space="preserve">Todas las partidas tienen igual probabilidad. Población homogénea y numerada. Use un generador de números aleatorios y deje la semilla en el papel.</t>
  </si>
  <si>
    <t xml:space="preserve">Sistemático</t>
  </si>
  <si>
    <t xml:space="preserve">Se escoge un punto de partida aleatorio y luego cada k partidas (k = N ÷ n). Sirve para listas ordenadas; cuidado con patrones repetitivos.</t>
  </si>
  <si>
    <t xml:space="preserve">Por unidad monetaria (MUS)</t>
  </si>
  <si>
    <t xml:space="preserve">Cada peso tiene igual probabilidad; favorece las partidas grandes. Útil para sobrestimaciones en cuentas por cobrar, inventarios, activos.</t>
  </si>
  <si>
    <t xml:space="preserve">Estratificado</t>
  </si>
  <si>
    <t xml:space="preserve">Divide la población por valor o riesgo y fija muestras distintas por estrato. Reduce el tamaño total.</t>
  </si>
  <si>
    <t xml:space="preserve">Selección dirigida</t>
  </si>
  <si>
    <t xml:space="preserve">El auditor escoge partidas por juicio (altas, inusuales, de fin de periodo). No es una muestra estadística: no se proyectan sus resultados a la población.</t>
  </si>
  <si>
    <t xml:space="preserve">IV. Evaluación de resultados</t>
  </si>
  <si>
    <t xml:space="preserve">Después de la prueba, proyecte las incorrecciones y compárelas con el error tolerable (PT-EEFF-23, sección IV). Si la proyección se acerca o supera el error tolerable, amplíe la muestra o pida a la entidad que revise la población.</t>
  </si>
  <si>
    <t xml:space="preserve">Conclusión sobre la muestra y sus resultados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</si>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</sst>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#,##0"/>
    <numFmt numFmtId="167" formatCode="0.00%"/>
    <numFmt numFmtId="168" formatCode="0%"/>
    <numFmt numFmtId="169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customFormat="false" ht="19.5" hidden="false" customHeight="true" outlineLevel="0" collapsed="false">
      <c r="A12" s="9" t="s">
        <v>14</v>
      </c>
      <c r="B12" s="9"/>
      <c r="C12" s="9"/>
      <c r="D12" s="9"/>
      <c r="E12" s="9"/>
      <c r="F12" s="9"/>
      <c r="G12" s="9"/>
      <c r="H12" s="9"/>
      <c r="I12" s="9"/>
      <c r="J12" s="9"/>
      <c r="K12" s="11" t="n">
        <v>17398103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6.5" hidden="false" customHeight="true" outlineLevel="0" collapsed="false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48" hidden="false" customHeight="true" outlineLevel="0" collapsed="false">
      <c r="A16" s="14" t="s">
        <v>17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8" customFormat="false" ht="19.5" hidden="false" customHeight="true" outlineLevel="0" collapsed="false">
      <c r="A18" s="15" t="s">
        <v>18</v>
      </c>
      <c r="B18" s="15"/>
      <c r="C18" s="15"/>
      <c r="D18" s="15"/>
      <c r="E18" s="15"/>
      <c r="F18" s="15" t="s">
        <v>19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customFormat="false" ht="19.5" hidden="false" customHeight="true" outlineLevel="0" collapsed="false">
      <c r="A19" s="16" t="s">
        <v>20</v>
      </c>
      <c r="B19" s="16"/>
      <c r="C19" s="16"/>
      <c r="D19" s="16"/>
      <c r="E19" s="16"/>
      <c r="F19" s="16" t="s">
        <v>21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customFormat="false" ht="31.5" hidden="false" customHeight="true" outlineLevel="0" collapsed="false">
      <c r="A20" s="17" t="s">
        <v>22</v>
      </c>
      <c r="B20" s="17"/>
      <c r="C20" s="17"/>
      <c r="D20" s="17"/>
      <c r="E20" s="17"/>
      <c r="F20" s="17" t="s">
        <v>23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customFormat="false" ht="19.5" hidden="false" customHeight="true" outlineLevel="0" collapsed="false">
      <c r="A21" s="16" t="s">
        <v>24</v>
      </c>
      <c r="B21" s="16"/>
      <c r="C21" s="16"/>
      <c r="D21" s="16"/>
      <c r="E21" s="16"/>
      <c r="F21" s="16" t="s">
        <v>25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7" t="s">
        <v>26</v>
      </c>
      <c r="B22" s="17"/>
      <c r="C22" s="17"/>
      <c r="D22" s="17"/>
      <c r="E22" s="17"/>
      <c r="F22" s="17" t="s">
        <v>27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customFormat="false" ht="19.5" hidden="false" customHeight="true" outlineLevel="0" collapsed="false">
      <c r="A23" s="16" t="s">
        <v>28</v>
      </c>
      <c r="B23" s="16"/>
      <c r="C23" s="16"/>
      <c r="D23" s="16"/>
      <c r="E23" s="16"/>
      <c r="F23" s="16" t="s">
        <v>29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5" customFormat="false" ht="30" hidden="false" customHeight="true" outlineLevel="0" collapsed="false">
      <c r="A25" s="13" t="s">
        <v>30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customFormat="false" ht="21.75" hidden="false" customHeight="true" outlineLevel="0" collapsed="false">
      <c r="A26" s="12" t="s">
        <v>31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customFormat="false" ht="31.5" hidden="false" customHeight="true" outlineLevel="0" collapsed="false">
      <c r="A27" s="15" t="s">
        <v>32</v>
      </c>
      <c r="B27" s="15"/>
      <c r="C27" s="15"/>
      <c r="D27" s="15" t="s">
        <v>33</v>
      </c>
      <c r="E27" s="15"/>
      <c r="F27" s="15"/>
      <c r="G27" s="15" t="s">
        <v>34</v>
      </c>
      <c r="H27" s="15"/>
      <c r="I27" s="15"/>
      <c r="J27" s="15"/>
      <c r="K27" s="15" t="s">
        <v>35</v>
      </c>
      <c r="L27" s="15"/>
      <c r="M27" s="15"/>
      <c r="N27" s="15"/>
      <c r="O27" s="15" t="s">
        <v>36</v>
      </c>
      <c r="P27" s="15"/>
      <c r="Q27" s="15"/>
      <c r="R27" s="15" t="s">
        <v>37</v>
      </c>
      <c r="S27" s="15"/>
      <c r="T27" s="15"/>
      <c r="U27" s="15" t="s">
        <v>38</v>
      </c>
      <c r="V27" s="15"/>
      <c r="W27" s="15"/>
      <c r="X27" s="15" t="s">
        <v>26</v>
      </c>
      <c r="Y27" s="15"/>
      <c r="Z27" s="15" t="s">
        <v>39</v>
      </c>
      <c r="AA27" s="15"/>
      <c r="AB27" s="15"/>
      <c r="AC27" s="15" t="s">
        <v>40</v>
      </c>
      <c r="AD27" s="15"/>
      <c r="AE27" s="15"/>
      <c r="AF27" s="15" t="s">
        <v>41</v>
      </c>
      <c r="AG27" s="15"/>
      <c r="AH27" s="15"/>
      <c r="AI27" s="15"/>
      <c r="AJ27" s="15"/>
    </row>
    <row r="28" customFormat="false" ht="31.5" hidden="false" customHeight="true" outlineLevel="0" collapsed="false">
      <c r="A28" s="18" t="s">
        <v>42</v>
      </c>
      <c r="B28" s="18"/>
      <c r="C28" s="18"/>
      <c r="D28" s="19" t="s">
        <v>43</v>
      </c>
      <c r="E28" s="19"/>
      <c r="F28" s="19"/>
      <c r="G28" s="19" t="s">
        <v>44</v>
      </c>
      <c r="H28" s="19"/>
      <c r="I28" s="19"/>
      <c r="J28" s="19"/>
      <c r="K28" s="20" t="n">
        <v>40000</v>
      </c>
      <c r="L28" s="20"/>
      <c r="M28" s="20"/>
      <c r="N28" s="20"/>
      <c r="O28" s="21" t="n">
        <v>200000000</v>
      </c>
      <c r="P28" s="21"/>
      <c r="Q28" s="21"/>
      <c r="R28" s="22" t="n">
        <f aca="false">IFERROR($K$12/O28,"")</f>
        <v>0.086990515</v>
      </c>
      <c r="S28" s="22"/>
      <c r="T28" s="22"/>
      <c r="U28" s="23" t="n">
        <v>0.95</v>
      </c>
      <c r="V28" s="23"/>
      <c r="W28" s="23"/>
      <c r="X28" s="24" t="n">
        <v>0.5</v>
      </c>
      <c r="Y28" s="24"/>
      <c r="Z28" s="25" t="n">
        <f aca="false">IFERROR(IF(R28&gt;=1,0,ROUNDUP((X28*(1-X28)*NORMSINV((1+U28)/2)^2/R28^2)/(1+(X28*(1-X28)*NORMSINV((1+U28)/2)^2/R28^2)/K28),0)),"")</f>
        <v>127</v>
      </c>
      <c r="AA28" s="25"/>
      <c r="AB28" s="25"/>
      <c r="AC28" s="19" t="s">
        <v>45</v>
      </c>
      <c r="AD28" s="19"/>
      <c r="AE28" s="19"/>
      <c r="AF28" s="19" t="s">
        <v>46</v>
      </c>
      <c r="AG28" s="19"/>
      <c r="AH28" s="19"/>
      <c r="AI28" s="19"/>
      <c r="AJ28" s="19"/>
    </row>
    <row r="29" customFormat="false" ht="19.5" hidden="false" customHeight="true" outlineLevel="0" collapsed="false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26"/>
      <c r="L29" s="26"/>
      <c r="M29" s="26"/>
      <c r="N29" s="26"/>
      <c r="O29" s="27"/>
      <c r="P29" s="27"/>
      <c r="Q29" s="27"/>
      <c r="R29" s="28" t="str">
        <f aca="false">IFERROR($K$12/O29,"")</f>
        <v/>
      </c>
      <c r="S29" s="28"/>
      <c r="T29" s="28"/>
      <c r="U29" s="29"/>
      <c r="V29" s="29"/>
      <c r="W29" s="29"/>
      <c r="X29" s="30"/>
      <c r="Y29" s="30"/>
      <c r="Z29" s="31" t="n">
        <f aca="false">IFERROR(IF(R29&gt;=1,0,ROUNDUP((X29*(1-X29)*NORMSINV((1+U29)/2)^2/R29^2)/(1+(X29*(1-X29)*NORMSINV((1+U29)/2)^2/R29^2)/K29),0)),"")</f>
        <v>0</v>
      </c>
      <c r="AA29" s="31"/>
      <c r="AB29" s="31"/>
      <c r="AC29" s="17"/>
      <c r="AD29" s="17"/>
      <c r="AE29" s="17"/>
      <c r="AF29" s="17"/>
      <c r="AG29" s="17"/>
      <c r="AH29" s="17"/>
      <c r="AI29" s="17"/>
      <c r="AJ29" s="17"/>
    </row>
    <row r="30" customFormat="false" ht="19.5" hidden="false" customHeight="true" outlineLevel="0" collapsed="false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20"/>
      <c r="L30" s="20"/>
      <c r="M30" s="20"/>
      <c r="N30" s="20"/>
      <c r="O30" s="21"/>
      <c r="P30" s="21"/>
      <c r="Q30" s="21"/>
      <c r="R30" s="22" t="str">
        <f aca="false">IFERROR($K$12/O30,"")</f>
        <v/>
      </c>
      <c r="S30" s="22"/>
      <c r="T30" s="22"/>
      <c r="U30" s="23"/>
      <c r="V30" s="23"/>
      <c r="W30" s="23"/>
      <c r="X30" s="24"/>
      <c r="Y30" s="24"/>
      <c r="Z30" s="25" t="n">
        <f aca="false">IFERROR(IF(R30&gt;=1,0,ROUNDUP((X30*(1-X30)*NORMSINV((1+U30)/2)^2/R30^2)/(1+(X30*(1-X30)*NORMSINV((1+U30)/2)^2/R30^2)/K30),0)),"")</f>
        <v>0</v>
      </c>
      <c r="AA30" s="25"/>
      <c r="AB30" s="25"/>
      <c r="AC30" s="16"/>
      <c r="AD30" s="16"/>
      <c r="AE30" s="16"/>
      <c r="AF30" s="16"/>
      <c r="AG30" s="16"/>
      <c r="AH30" s="16"/>
      <c r="AI30" s="16"/>
      <c r="AJ30" s="16"/>
    </row>
    <row r="31" customFormat="false" ht="19.5" hidden="false" customHeight="true" outlineLevel="0" collapsed="false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26"/>
      <c r="L31" s="26"/>
      <c r="M31" s="26"/>
      <c r="N31" s="26"/>
      <c r="O31" s="27"/>
      <c r="P31" s="27"/>
      <c r="Q31" s="27"/>
      <c r="R31" s="28" t="str">
        <f aca="false">IFERROR($K$12/O31,"")</f>
        <v/>
      </c>
      <c r="S31" s="28"/>
      <c r="T31" s="28"/>
      <c r="U31" s="29"/>
      <c r="V31" s="29"/>
      <c r="W31" s="29"/>
      <c r="X31" s="30"/>
      <c r="Y31" s="30"/>
      <c r="Z31" s="31" t="n">
        <f aca="false">IFERROR(IF(R31&gt;=1,0,ROUNDUP((X31*(1-X31)*NORMSINV((1+U31)/2)^2/R31^2)/(1+(X31*(1-X31)*NORMSINV((1+U31)/2)^2/R31^2)/K31),0)),"")</f>
        <v>0</v>
      </c>
      <c r="AA31" s="31"/>
      <c r="AB31" s="31"/>
      <c r="AC31" s="17"/>
      <c r="AD31" s="17"/>
      <c r="AE31" s="17"/>
      <c r="AF31" s="17"/>
      <c r="AG31" s="17"/>
      <c r="AH31" s="17"/>
      <c r="AI31" s="17"/>
      <c r="AJ31" s="17"/>
    </row>
    <row r="32" customFormat="false" ht="19.5" hidden="false" customHeight="true" outlineLevel="0" collapsed="false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20"/>
      <c r="L32" s="20"/>
      <c r="M32" s="20"/>
      <c r="N32" s="20"/>
      <c r="O32" s="21"/>
      <c r="P32" s="21"/>
      <c r="Q32" s="21"/>
      <c r="R32" s="22" t="str">
        <f aca="false">IFERROR($K$12/O32,"")</f>
        <v/>
      </c>
      <c r="S32" s="22"/>
      <c r="T32" s="22"/>
      <c r="U32" s="23"/>
      <c r="V32" s="23"/>
      <c r="W32" s="23"/>
      <c r="X32" s="24"/>
      <c r="Y32" s="24"/>
      <c r="Z32" s="25" t="n">
        <f aca="false">IFERROR(IF(R32&gt;=1,0,ROUNDUP((X32*(1-X32)*NORMSINV((1+U32)/2)^2/R32^2)/(1+(X32*(1-X32)*NORMSINV((1+U32)/2)^2/R32^2)/K32),0)),"")</f>
        <v>0</v>
      </c>
      <c r="AA32" s="25"/>
      <c r="AB32" s="25"/>
      <c r="AC32" s="16"/>
      <c r="AD32" s="16"/>
      <c r="AE32" s="16"/>
      <c r="AF32" s="16"/>
      <c r="AG32" s="16"/>
      <c r="AH32" s="16"/>
      <c r="AI32" s="16"/>
      <c r="AJ32" s="16"/>
    </row>
    <row r="33" customFormat="false" ht="19.5" hidden="false" customHeight="true" outlineLevel="0" collapsed="false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26"/>
      <c r="L33" s="26"/>
      <c r="M33" s="26"/>
      <c r="N33" s="26"/>
      <c r="O33" s="27"/>
      <c r="P33" s="27"/>
      <c r="Q33" s="27"/>
      <c r="R33" s="28" t="str">
        <f aca="false">IFERROR($K$12/O33,"")</f>
        <v/>
      </c>
      <c r="S33" s="28"/>
      <c r="T33" s="28"/>
      <c r="U33" s="29"/>
      <c r="V33" s="29"/>
      <c r="W33" s="29"/>
      <c r="X33" s="30"/>
      <c r="Y33" s="30"/>
      <c r="Z33" s="31" t="n">
        <f aca="false">IFERROR(IF(R33&gt;=1,0,ROUNDUP((X33*(1-X33)*NORMSINV((1+U33)/2)^2/R33^2)/(1+(X33*(1-X33)*NORMSINV((1+U33)/2)^2/R33^2)/K33),0)),"")</f>
        <v>0</v>
      </c>
      <c r="AA33" s="31"/>
      <c r="AB33" s="31"/>
      <c r="AC33" s="17"/>
      <c r="AD33" s="17"/>
      <c r="AE33" s="17"/>
      <c r="AF33" s="17"/>
      <c r="AG33" s="17"/>
      <c r="AH33" s="17"/>
      <c r="AI33" s="17"/>
      <c r="AJ33" s="17"/>
    </row>
    <row r="34" customFormat="false" ht="19.5" hidden="false" customHeight="true" outlineLevel="0" collapsed="false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20"/>
      <c r="L34" s="20"/>
      <c r="M34" s="20"/>
      <c r="N34" s="20"/>
      <c r="O34" s="21"/>
      <c r="P34" s="21"/>
      <c r="Q34" s="21"/>
      <c r="R34" s="22" t="str">
        <f aca="false">IFERROR($K$12/O34,"")</f>
        <v/>
      </c>
      <c r="S34" s="22"/>
      <c r="T34" s="22"/>
      <c r="U34" s="23"/>
      <c r="V34" s="23"/>
      <c r="W34" s="23"/>
      <c r="X34" s="24"/>
      <c r="Y34" s="24"/>
      <c r="Z34" s="25" t="n">
        <f aca="false">IFERROR(IF(R34&gt;=1,0,ROUNDUP((X34*(1-X34)*NORMSINV((1+U34)/2)^2/R34^2)/(1+(X34*(1-X34)*NORMSINV((1+U34)/2)^2/R34^2)/K34),0)),"")</f>
        <v>0</v>
      </c>
      <c r="AA34" s="25"/>
      <c r="AB34" s="25"/>
      <c r="AC34" s="16"/>
      <c r="AD34" s="16"/>
      <c r="AE34" s="16"/>
      <c r="AF34" s="16"/>
      <c r="AG34" s="16"/>
      <c r="AH34" s="16"/>
      <c r="AI34" s="16"/>
      <c r="AJ34" s="16"/>
    </row>
    <row r="35" customFormat="false" ht="19.5" hidden="false" customHeight="true" outlineLevel="0" collapsed="false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26"/>
      <c r="L35" s="26"/>
      <c r="M35" s="26"/>
      <c r="N35" s="26"/>
      <c r="O35" s="27"/>
      <c r="P35" s="27"/>
      <c r="Q35" s="27"/>
      <c r="R35" s="28" t="str">
        <f aca="false">IFERROR($K$12/O35,"")</f>
        <v/>
      </c>
      <c r="S35" s="28"/>
      <c r="T35" s="28"/>
      <c r="U35" s="29"/>
      <c r="V35" s="29"/>
      <c r="W35" s="29"/>
      <c r="X35" s="30"/>
      <c r="Y35" s="30"/>
      <c r="Z35" s="31" t="n">
        <f aca="false">IFERROR(IF(R35&gt;=1,0,ROUNDUP((X35*(1-X35)*NORMSINV((1+U35)/2)^2/R35^2)/(1+(X35*(1-X35)*NORMSINV((1+U35)/2)^2/R35^2)/K35),0)),"")</f>
        <v>0</v>
      </c>
      <c r="AA35" s="31"/>
      <c r="AB35" s="31"/>
      <c r="AC35" s="17"/>
      <c r="AD35" s="17"/>
      <c r="AE35" s="17"/>
      <c r="AF35" s="17"/>
      <c r="AG35" s="17"/>
      <c r="AH35" s="17"/>
      <c r="AI35" s="17"/>
      <c r="AJ35" s="17"/>
    </row>
    <row r="36" customFormat="false" ht="19.5" hidden="false" customHeight="true" outlineLevel="0" collapsed="false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20"/>
      <c r="L36" s="20"/>
      <c r="M36" s="20"/>
      <c r="N36" s="20"/>
      <c r="O36" s="21"/>
      <c r="P36" s="21"/>
      <c r="Q36" s="21"/>
      <c r="R36" s="22" t="str">
        <f aca="false">IFERROR($K$12/O36,"")</f>
        <v/>
      </c>
      <c r="S36" s="22"/>
      <c r="T36" s="22"/>
      <c r="U36" s="23"/>
      <c r="V36" s="23"/>
      <c r="W36" s="23"/>
      <c r="X36" s="24"/>
      <c r="Y36" s="24"/>
      <c r="Z36" s="25" t="n">
        <f aca="false">IFERROR(IF(R36&gt;=1,0,ROUNDUP((X36*(1-X36)*NORMSINV((1+U36)/2)^2/R36^2)/(1+(X36*(1-X36)*NORMSINV((1+U36)/2)^2/R36^2)/K36),0)),"")</f>
        <v>0</v>
      </c>
      <c r="AA36" s="25"/>
      <c r="AB36" s="25"/>
      <c r="AC36" s="16"/>
      <c r="AD36" s="16"/>
      <c r="AE36" s="16"/>
      <c r="AF36" s="16"/>
      <c r="AG36" s="16"/>
      <c r="AH36" s="16"/>
      <c r="AI36" s="16"/>
      <c r="AJ36" s="16"/>
    </row>
    <row r="37" customFormat="false" ht="19.5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26"/>
      <c r="L37" s="26"/>
      <c r="M37" s="26"/>
      <c r="N37" s="26"/>
      <c r="O37" s="27"/>
      <c r="P37" s="27"/>
      <c r="Q37" s="27"/>
      <c r="R37" s="28" t="str">
        <f aca="false">IFERROR($K$12/O37,"")</f>
        <v/>
      </c>
      <c r="S37" s="28"/>
      <c r="T37" s="28"/>
      <c r="U37" s="29"/>
      <c r="V37" s="29"/>
      <c r="W37" s="29"/>
      <c r="X37" s="30"/>
      <c r="Y37" s="30"/>
      <c r="Z37" s="31" t="n">
        <f aca="false">IFERROR(IF(R37&gt;=1,0,ROUNDUP((X37*(1-X37)*NORMSINV((1+U37)/2)^2/R37^2)/(1+(X37*(1-X37)*NORMSINV((1+U37)/2)^2/R37^2)/K37),0)),"")</f>
        <v>0</v>
      </c>
      <c r="AA37" s="31"/>
      <c r="AB37" s="31"/>
      <c r="AC37" s="17"/>
      <c r="AD37" s="17"/>
      <c r="AE37" s="17"/>
      <c r="AF37" s="17"/>
      <c r="AG37" s="17"/>
      <c r="AH37" s="17"/>
      <c r="AI37" s="17"/>
      <c r="AJ37" s="17"/>
    </row>
    <row r="39" customFormat="false" ht="21.75" hidden="false" customHeight="true" outlineLevel="0" collapsed="false">
      <c r="A39" s="12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19.5" hidden="false" customHeight="true" outlineLevel="0" collapsed="false">
      <c r="A40" s="15" t="s">
        <v>40</v>
      </c>
      <c r="B40" s="15"/>
      <c r="C40" s="15"/>
      <c r="D40" s="15"/>
      <c r="E40" s="15"/>
      <c r="F40" s="15"/>
      <c r="G40" s="15"/>
      <c r="H40" s="15"/>
      <c r="I40" s="15"/>
      <c r="J40" s="15" t="s">
        <v>48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customFormat="false" ht="31.5" hidden="false" customHeight="true" outlineLevel="0" collapsed="false">
      <c r="A41" s="16" t="s">
        <v>49</v>
      </c>
      <c r="B41" s="16"/>
      <c r="C41" s="16"/>
      <c r="D41" s="16"/>
      <c r="E41" s="16"/>
      <c r="F41" s="16"/>
      <c r="G41" s="16"/>
      <c r="H41" s="16"/>
      <c r="I41" s="16"/>
      <c r="J41" s="16" t="s">
        <v>50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customFormat="false" ht="31.5" hidden="false" customHeight="true" outlineLevel="0" collapsed="false">
      <c r="A42" s="17" t="s">
        <v>51</v>
      </c>
      <c r="B42" s="17"/>
      <c r="C42" s="17"/>
      <c r="D42" s="17"/>
      <c r="E42" s="17"/>
      <c r="F42" s="17"/>
      <c r="G42" s="17"/>
      <c r="H42" s="17"/>
      <c r="I42" s="17"/>
      <c r="J42" s="17" t="s">
        <v>52</v>
      </c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</row>
    <row r="43" customFormat="false" ht="31.5" hidden="false" customHeight="true" outlineLevel="0" collapsed="false">
      <c r="A43" s="16" t="s">
        <v>53</v>
      </c>
      <c r="B43" s="16"/>
      <c r="C43" s="16"/>
      <c r="D43" s="16"/>
      <c r="E43" s="16"/>
      <c r="F43" s="16"/>
      <c r="G43" s="16"/>
      <c r="H43" s="16"/>
      <c r="I43" s="16"/>
      <c r="J43" s="16" t="s">
        <v>54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customFormat="false" ht="19.5" hidden="false" customHeight="true" outlineLevel="0" collapsed="false">
      <c r="A44" s="17" t="s">
        <v>55</v>
      </c>
      <c r="B44" s="17"/>
      <c r="C44" s="17"/>
      <c r="D44" s="17"/>
      <c r="E44" s="17"/>
      <c r="F44" s="17"/>
      <c r="G44" s="17"/>
      <c r="H44" s="17"/>
      <c r="I44" s="17"/>
      <c r="J44" s="17" t="s">
        <v>56</v>
      </c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</row>
    <row r="45" customFormat="false" ht="31.5" hidden="false" customHeight="true" outlineLevel="0" collapsed="false">
      <c r="A45" s="16" t="s">
        <v>57</v>
      </c>
      <c r="B45" s="16"/>
      <c r="C45" s="16"/>
      <c r="D45" s="16"/>
      <c r="E45" s="16"/>
      <c r="F45" s="16"/>
      <c r="G45" s="16"/>
      <c r="H45" s="16"/>
      <c r="I45" s="16"/>
      <c r="J45" s="16" t="s">
        <v>58</v>
      </c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7" customFormat="false" ht="21.75" hidden="false" customHeight="true" outlineLevel="0" collapsed="false">
      <c r="A47" s="12" t="s">
        <v>59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customFormat="false" ht="30" hidden="false" customHeight="true" outlineLevel="0" collapsed="false">
      <c r="A48" s="13" t="s">
        <v>60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customFormat="false" ht="51" hidden="false" customHeight="true" outlineLevel="0" collapsed="false">
      <c r="A49" s="14" t="s">
        <v>61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1" customFormat="false" ht="21.75" hidden="false" customHeight="true" outlineLevel="0" collapsed="false">
      <c r="A51" s="12" t="s">
        <v>62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customFormat="false" ht="51" hidden="false" customHeight="true" outlineLevel="0" collapsed="false">
      <c r="A52" s="14" t="s">
        <v>63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</row>
    <row r="54" customFormat="false" ht="51" hidden="false" customHeight="true" outlineLevel="0" collapsed="false">
      <c r="A54" s="14" t="s">
        <v>64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</sheetData>
  <mergeCells count="174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AJ15"/>
    <mergeCell ref="A16:AJ16"/>
    <mergeCell ref="A18:E18"/>
    <mergeCell ref="F18:AJ18"/>
    <mergeCell ref="A19:E19"/>
    <mergeCell ref="F19:AJ19"/>
    <mergeCell ref="A20:E20"/>
    <mergeCell ref="F20:AJ20"/>
    <mergeCell ref="A21:E21"/>
    <mergeCell ref="F21:AJ21"/>
    <mergeCell ref="A22:E22"/>
    <mergeCell ref="F22:AJ22"/>
    <mergeCell ref="A23:E23"/>
    <mergeCell ref="F23:AJ23"/>
    <mergeCell ref="A25:AJ25"/>
    <mergeCell ref="A26:AJ26"/>
    <mergeCell ref="A27:C27"/>
    <mergeCell ref="D27:F27"/>
    <mergeCell ref="G27:J27"/>
    <mergeCell ref="K27:N27"/>
    <mergeCell ref="O27:Q27"/>
    <mergeCell ref="R27:T27"/>
    <mergeCell ref="U27:W27"/>
    <mergeCell ref="X27:Y27"/>
    <mergeCell ref="Z27:AB27"/>
    <mergeCell ref="AC27:AE27"/>
    <mergeCell ref="AF27:AJ27"/>
    <mergeCell ref="A28:C28"/>
    <mergeCell ref="D28:F28"/>
    <mergeCell ref="G28:J28"/>
    <mergeCell ref="K28:N28"/>
    <mergeCell ref="O28:Q28"/>
    <mergeCell ref="R28:T28"/>
    <mergeCell ref="U28:W28"/>
    <mergeCell ref="X28:Y28"/>
    <mergeCell ref="Z28:AB28"/>
    <mergeCell ref="AC28:AE28"/>
    <mergeCell ref="AF28:AJ28"/>
    <mergeCell ref="A29:C29"/>
    <mergeCell ref="D29:F29"/>
    <mergeCell ref="G29:J29"/>
    <mergeCell ref="K29:N29"/>
    <mergeCell ref="O29:Q29"/>
    <mergeCell ref="R29:T29"/>
    <mergeCell ref="U29:W29"/>
    <mergeCell ref="X29:Y29"/>
    <mergeCell ref="Z29:AB29"/>
    <mergeCell ref="AC29:AE29"/>
    <mergeCell ref="AF29:AJ29"/>
    <mergeCell ref="A30:C30"/>
    <mergeCell ref="D30:F30"/>
    <mergeCell ref="G30:J30"/>
    <mergeCell ref="K30:N30"/>
    <mergeCell ref="O30:Q30"/>
    <mergeCell ref="R30:T30"/>
    <mergeCell ref="U30:W30"/>
    <mergeCell ref="X30:Y30"/>
    <mergeCell ref="Z30:AB30"/>
    <mergeCell ref="AC30:AE30"/>
    <mergeCell ref="AF30:AJ30"/>
    <mergeCell ref="A31:C31"/>
    <mergeCell ref="D31:F31"/>
    <mergeCell ref="G31:J31"/>
    <mergeCell ref="K31:N31"/>
    <mergeCell ref="O31:Q31"/>
    <mergeCell ref="R31:T31"/>
    <mergeCell ref="U31:W31"/>
    <mergeCell ref="X31:Y31"/>
    <mergeCell ref="Z31:AB31"/>
    <mergeCell ref="AC31:AE31"/>
    <mergeCell ref="AF31:AJ31"/>
    <mergeCell ref="A32:C32"/>
    <mergeCell ref="D32:F32"/>
    <mergeCell ref="G32:J32"/>
    <mergeCell ref="K32:N32"/>
    <mergeCell ref="O32:Q32"/>
    <mergeCell ref="R32:T32"/>
    <mergeCell ref="U32:W32"/>
    <mergeCell ref="X32:Y32"/>
    <mergeCell ref="Z32:AB32"/>
    <mergeCell ref="AC32:AE32"/>
    <mergeCell ref="AF32:AJ32"/>
    <mergeCell ref="A33:C33"/>
    <mergeCell ref="D33:F33"/>
    <mergeCell ref="G33:J33"/>
    <mergeCell ref="K33:N33"/>
    <mergeCell ref="O33:Q33"/>
    <mergeCell ref="R33:T33"/>
    <mergeCell ref="U33:W33"/>
    <mergeCell ref="X33:Y33"/>
    <mergeCell ref="Z33:AB33"/>
    <mergeCell ref="AC33:AE33"/>
    <mergeCell ref="AF33:AJ33"/>
    <mergeCell ref="A34:C34"/>
    <mergeCell ref="D34:F34"/>
    <mergeCell ref="G34:J34"/>
    <mergeCell ref="K34:N34"/>
    <mergeCell ref="O34:Q34"/>
    <mergeCell ref="R34:T34"/>
    <mergeCell ref="U34:W34"/>
    <mergeCell ref="X34:Y34"/>
    <mergeCell ref="Z34:AB34"/>
    <mergeCell ref="AC34:AE34"/>
    <mergeCell ref="AF34:AJ34"/>
    <mergeCell ref="A35:C35"/>
    <mergeCell ref="D35:F35"/>
    <mergeCell ref="G35:J35"/>
    <mergeCell ref="K35:N35"/>
    <mergeCell ref="O35:Q35"/>
    <mergeCell ref="R35:T35"/>
    <mergeCell ref="U35:W35"/>
    <mergeCell ref="X35:Y35"/>
    <mergeCell ref="Z35:AB35"/>
    <mergeCell ref="AC35:AE35"/>
    <mergeCell ref="AF35:AJ35"/>
    <mergeCell ref="A36:C36"/>
    <mergeCell ref="D36:F36"/>
    <mergeCell ref="G36:J36"/>
    <mergeCell ref="K36:N36"/>
    <mergeCell ref="O36:Q36"/>
    <mergeCell ref="R36:T36"/>
    <mergeCell ref="U36:W36"/>
    <mergeCell ref="X36:Y36"/>
    <mergeCell ref="Z36:AB36"/>
    <mergeCell ref="AC36:AE36"/>
    <mergeCell ref="AF36:AJ36"/>
    <mergeCell ref="A37:C37"/>
    <mergeCell ref="D37:F37"/>
    <mergeCell ref="G37:J37"/>
    <mergeCell ref="K37:N37"/>
    <mergeCell ref="O37:Q37"/>
    <mergeCell ref="R37:T37"/>
    <mergeCell ref="U37:W37"/>
    <mergeCell ref="X37:Y37"/>
    <mergeCell ref="Z37:AB37"/>
    <mergeCell ref="AC37:AE37"/>
    <mergeCell ref="AF37:AJ37"/>
    <mergeCell ref="A39:AJ39"/>
    <mergeCell ref="A40:I40"/>
    <mergeCell ref="J40:AJ40"/>
    <mergeCell ref="A41:I41"/>
    <mergeCell ref="J41:AJ41"/>
    <mergeCell ref="A42:I42"/>
    <mergeCell ref="J42:AJ42"/>
    <mergeCell ref="A43:I43"/>
    <mergeCell ref="J43:AJ43"/>
    <mergeCell ref="A44:I44"/>
    <mergeCell ref="J44:AJ44"/>
    <mergeCell ref="A45:I45"/>
    <mergeCell ref="J45:AJ45"/>
    <mergeCell ref="A47:AJ47"/>
    <mergeCell ref="A48:AJ48"/>
    <mergeCell ref="A49:AJ49"/>
    <mergeCell ref="A51:AJ51"/>
    <mergeCell ref="A52:AJ52"/>
    <mergeCell ref="A54:AJ54"/>
  </mergeCells>
  <dataValidations count="2">
    <dataValidation allowBlank="true" errorStyle="stop" operator="between" showDropDown="false" showErrorMessage="false" showInputMessage="false" sqref="U28:U37" type="list">
      <formula1>"0.9,0.95,0.99"</formula1>
      <formula2>0</formula2>
    </dataValidation>
    <dataValidation allowBlank="true" errorStyle="stop" operator="between" showDropDown="false" showErrorMessage="false" showInputMessage="false" sqref="AC28:AC37" type="list">
      <formula1>"Aleatorio simple,Sistemático,Por unidad monetaria,Estratificado,Dirigido"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32" t="s">
        <v>65</v>
      </c>
    </row>
    <row r="4" customFormat="false" ht="30" hidden="false" customHeight="true" outlineLevel="0" collapsed="false">
      <c r="B4" s="33" t="s">
        <v>66</v>
      </c>
      <c r="C4" s="34" t="s">
        <v>67</v>
      </c>
    </row>
    <row r="5" customFormat="false" ht="30" hidden="false" customHeight="true" outlineLevel="0" collapsed="false">
      <c r="B5" s="35" t="s">
        <v>68</v>
      </c>
      <c r="C5" s="34" t="s">
        <v>69</v>
      </c>
    </row>
    <row r="6" customFormat="false" ht="30" hidden="false" customHeight="true" outlineLevel="0" collapsed="false">
      <c r="B6" s="36" t="s">
        <v>70</v>
      </c>
      <c r="C6" s="34" t="s">
        <v>71</v>
      </c>
    </row>
    <row r="7" customFormat="false" ht="30" hidden="false" customHeight="true" outlineLevel="0" collapsed="false">
      <c r="B7" s="37" t="s">
        <v>72</v>
      </c>
      <c r="C7" s="34" t="s">
        <v>73</v>
      </c>
    </row>
    <row r="8" customFormat="false" ht="30" hidden="false" customHeight="true" outlineLevel="0" collapsed="false">
      <c r="B8" s="36" t="s">
        <v>74</v>
      </c>
      <c r="C8" s="34" t="s">
        <v>75</v>
      </c>
    </row>
    <row r="9" customFormat="false" ht="30" hidden="false" customHeight="true" outlineLevel="0" collapsed="false">
      <c r="B9" s="36" t="s">
        <v>76</v>
      </c>
      <c r="C9" s="34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2026-11-03T03:47:05Z</dcterms:created>
  <dc:creator>openpyxl</dc:creator>
  <dc:description/>
  <dc:language>en-US</dc:language>
  <cp:lastModifiedBy/>
  <dcterms:modified xsi:type="dcterms:W3CDTF">2026-11-03T03:47:05Z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