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<sst xmlns="http://schemas.openxmlformats.org/spreadsheetml/2006/main" count="106" uniqueCount="101">
  <si>
    <t xml:space="preserve">PT-EEFF-06  ·  Análisis de la situación financiera</t>
  </si>
  <si>
    <t xml:space="preserve">PAPEL DE TRABAJO</t>
  </si>
  <si>
    <t xml:space="preserve">Análisis horizontal, vertical e indicadores del estado de situación financiera (NIA 315 y NIA 520)</t>
  </si>
  <si>
    <t xml:space="preserve">Assuran · assuran.com.co</t>
  </si>
  <si>
    <t xml:space="preserve">[Pegue o transcriba los saldos del balance preliminar. Variación absoluta = actual − anterior. Variación % = variación absoluta ÷ anterior. Vertical % = cuenta ÷ total de activos. Marque con X las cuentas cuya variación o saldo supere la materialidad de planeación (PT-EEFF-15) y explique las variaciones inusuales con evidencia, no solo con la respuesta de la administración.]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</si>
  <si>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</si>
  <si>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</si>
  <si>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</si>
  <si>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</si>
  <si>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</si>
  <si>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</si>
  <si>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</si>
  <si>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</si>
  <si>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</si>
  <si>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Cifras en</t>
  </si>
  <si>
    <t xml:space="preserve">Materialidad de planeación</t>
  </si>
  <si>
    <t xml:space="preserve">Cuenta</t>
  </si>
  <si>
    <t xml:space="preserve">Periodo actual</t>
  </si>
  <si>
    <t xml:space="preserve">Periodo anterior</t>
  </si>
  <si>
    <t xml:space="preserve">Variación absoluta</t>
  </si>
  <si>
    <t xml:space="preserve">Variación %</t>
  </si>
  <si>
    <t xml:space="preserve">Vertical %</t>
  </si>
  <si>
    <t xml:space="preserve">¿Supera materialidad?</t>
  </si>
  <si>
    <t xml:space="preserve">Explicación y prueba analítica inicial</t>
  </si>
  <si>
    <t xml:space="preserve">ACTIVO CORRIENTE</t>
  </si>
  <si>
    <t xml:space="preserve">Efectivo y equivalentes</t>
  </si>
  <si>
    <t xml:space="preserve">Inversiones corrientes</t>
  </si>
  <si>
    <t xml:space="preserve">Deudores comerciales y otras cuentas por cobrar</t>
  </si>
  <si>
    <t xml:space="preserve">Inventarios</t>
  </si>
  <si>
    <t xml:space="preserve">Activos por impuestos corrientes</t>
  </si>
  <si>
    <t xml:space="preserve">Otros activos corrientes</t>
  </si>
  <si>
    <t xml:space="preserve">ACTIVO NO CORRIENTE</t>
  </si>
  <si>
    <t xml:space="preserve">Propiedades, planta y equipo</t>
  </si>
  <si>
    <t xml:space="preserve">Propiedades de inversión</t>
  </si>
  <si>
    <t xml:space="preserve">Intangibles</t>
  </si>
  <si>
    <t xml:space="preserve">Inversiones no corrientes</t>
  </si>
  <si>
    <t xml:space="preserve">Activo por impuesto diferido</t>
  </si>
  <si>
    <t xml:space="preserve">Otros activos no corrientes</t>
  </si>
  <si>
    <t xml:space="preserve">TOTAL ACTIVO</t>
  </si>
  <si>
    <t xml:space="preserve">PASIVO CORRIENTE</t>
  </si>
  <si>
    <t xml:space="preserve">Obligaciones financieras</t>
  </si>
  <si>
    <t xml:space="preserve">Proveedores y cuentas por pagar</t>
  </si>
  <si>
    <t xml:space="preserve">Impuestos, gravámenes y tasas</t>
  </si>
  <si>
    <t xml:space="preserve">Obligaciones laborales</t>
  </si>
  <si>
    <t xml:space="preserve">Provisiones y pasivos estimados</t>
  </si>
  <si>
    <t xml:space="preserve">Ingresos recibidos por anticipado y otros</t>
  </si>
  <si>
    <t xml:space="preserve">PASIVO NO CORRIENTE</t>
  </si>
  <si>
    <t xml:space="preserve">Obligaciones financieras a largo plazo</t>
  </si>
  <si>
    <t xml:space="preserve">Pasivo por impuesto diferido</t>
  </si>
  <si>
    <t xml:space="preserve">Otros pasivos no corrientes</t>
  </si>
  <si>
    <t xml:space="preserve">TOTAL PASIVO</t>
  </si>
  <si>
    <t xml:space="preserve">PATRIMONIO</t>
  </si>
  <si>
    <t xml:space="preserve">Capital</t>
  </si>
  <si>
    <t xml:space="preserve">Reservas</t>
  </si>
  <si>
    <t xml:space="preserve">Resultados acumulados</t>
  </si>
  <si>
    <t xml:space="preserve">Resultado del ejercicio</t>
  </si>
  <si>
    <t xml:space="preserve">Otro resultado integral</t>
  </si>
  <si>
    <t xml:space="preserve">TOTAL PASIVO Y PATRIMONIO</t>
  </si>
  <si>
    <t xml:space="preserve">[Anote los saldos de los estados financieros según libros (antes de ajustes de auditoría). Los subtotales y totales se calculan solos. Las variaciones que superan la materialidad se marcan en rojo y requieren explicación y prueba (columna final).]</t>
  </si>
  <si>
    <t xml:space="preserve">Comprobación</t>
  </si>
  <si>
    <t xml:space="preserve">Resultado</t>
  </si>
  <si>
    <t xml:space="preserve">Cuadre del balance: TOTAL ACTIVO − TOTAL PASIVO Y PATRIMONIO</t>
  </si>
  <si>
    <t xml:space="preserve">Indicadores</t>
  </si>
  <si>
    <t xml:space="preserve">Indicador</t>
  </si>
  <si>
    <t xml:space="preserve">Fórmula</t>
  </si>
  <si>
    <t xml:space="preserve">Lectura</t>
  </si>
  <si>
    <t xml:space="preserve">Razón corriente</t>
  </si>
  <si>
    <t xml:space="preserve">Activo corriente ÷ pasivo corriente</t>
  </si>
  <si>
    <t xml:space="preserve">Capital de trabajo</t>
  </si>
  <si>
    <t xml:space="preserve">Activo corriente − pasivo corriente</t>
  </si>
  <si>
    <t xml:space="preserve">Endeudamiento</t>
  </si>
  <si>
    <t xml:space="preserve">Pasivo total ÷ activo total</t>
  </si>
  <si>
    <t xml:space="preserve">Rotación de cartera (días)</t>
  </si>
  <si>
    <t xml:space="preserve">Deudores ÷ ingresos × 365</t>
  </si>
  <si>
    <t xml:space="preserve">Rotación de inventarios (días)</t>
  </si>
  <si>
    <t xml:space="preserve">Inventarios ÷ costo de ventas × 365</t>
  </si>
  <si>
    <t xml:space="preserve">Rotación de proveedores (días)</t>
  </si>
  <si>
    <t xml:space="preserve">Proveedores ÷ compras × 365</t>
  </si>
  <si>
    <t xml:space="preserve">Cobertura de intereses</t>
  </si>
  <si>
    <t xml:space="preserve">Utilidad operativa ÷ gastos financieros</t>
  </si>
  <si>
    <t xml:space="preserve">Rentabilidad del activo</t>
  </si>
  <si>
    <t xml:space="preserve">Resultado del ejercicio ÷ activo total</t>
  </si>
  <si>
    <t xml:space="preserve">[Los indicadores de rotación y de cobertura necesitan cifras del estado de resultados (PT-EEFF-07): escríbalos o cópielos de allí.]</t>
  </si>
  <si>
    <t xml:space="preserve">Conclusiones</t>
  </si>
  <si>
    <t xml:space="preserve">Cuentas significativas, variaciones inusuales, posibles riesgos de incorrección material y su traslado a la matriz de riesgos (PT-EEFF-14)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</si>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</sst>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(#,##0\);\-"/>
    <numFmt numFmtId="166" formatCode="0.0%"/>
    <numFmt numFmtId="167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9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7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19.5" hidden="false" customHeight="true" outlineLevel="0" collapsed="false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5" customFormat="false" ht="31.5" hidden="false" customHeight="true" outlineLevel="0" collapsed="false">
      <c r="A15" s="13" t="s">
        <v>16</v>
      </c>
      <c r="B15" s="13"/>
      <c r="C15" s="13"/>
      <c r="D15" s="13"/>
      <c r="E15" s="13"/>
      <c r="F15" s="13"/>
      <c r="G15" s="13"/>
      <c r="H15" s="13" t="s">
        <v>17</v>
      </c>
      <c r="I15" s="13"/>
      <c r="J15" s="13"/>
      <c r="K15" s="13"/>
      <c r="L15" s="13" t="s">
        <v>18</v>
      </c>
      <c r="M15" s="13"/>
      <c r="N15" s="13"/>
      <c r="O15" s="13"/>
      <c r="P15" s="13" t="s">
        <v>19</v>
      </c>
      <c r="Q15" s="13"/>
      <c r="R15" s="13"/>
      <c r="S15" s="13"/>
      <c r="T15" s="13" t="s">
        <v>20</v>
      </c>
      <c r="U15" s="13"/>
      <c r="V15" s="13"/>
      <c r="W15" s="13" t="s">
        <v>21</v>
      </c>
      <c r="X15" s="13"/>
      <c r="Y15" s="13"/>
      <c r="Z15" s="13" t="s">
        <v>22</v>
      </c>
      <c r="AA15" s="13"/>
      <c r="AB15" s="13"/>
      <c r="AC15" s="13" t="s">
        <v>23</v>
      </c>
      <c r="AD15" s="13"/>
      <c r="AE15" s="13"/>
      <c r="AF15" s="13"/>
      <c r="AG15" s="13"/>
      <c r="AH15" s="13"/>
      <c r="AI15" s="13"/>
      <c r="AJ15" s="13"/>
    </row>
    <row r="16" customFormat="false" ht="19.5" hidden="false" customHeight="true" outlineLevel="0" collapsed="false">
      <c r="A16" s="9" t="s">
        <v>24</v>
      </c>
      <c r="B16" s="9"/>
      <c r="C16" s="9"/>
      <c r="D16" s="9"/>
      <c r="E16" s="9"/>
      <c r="F16" s="9"/>
      <c r="G16" s="9"/>
      <c r="H16" s="14" t="n">
        <f aca="false">SUM(H17:H22)</f>
        <v>0</v>
      </c>
      <c r="I16" s="14"/>
      <c r="J16" s="14"/>
      <c r="K16" s="14"/>
      <c r="L16" s="14" t="n">
        <f aca="false">SUM(L17:L22)</f>
        <v>0</v>
      </c>
      <c r="M16" s="14"/>
      <c r="N16" s="14"/>
      <c r="O16" s="14"/>
      <c r="P16" s="14" t="n">
        <f aca="false">IF(AND(ISNUMBER(H16),ISNUMBER(L16)),H16-L16,"")</f>
        <v>0</v>
      </c>
      <c r="Q16" s="14"/>
      <c r="R16" s="14"/>
      <c r="S16" s="14"/>
      <c r="T16" s="15" t="str">
        <f aca="false">IFERROR(P16/L16,"")</f>
        <v/>
      </c>
      <c r="U16" s="15"/>
      <c r="V16" s="15"/>
      <c r="W16" s="15" t="str">
        <f aca="false">IFERROR(H16/$H$30,"")</f>
        <v/>
      </c>
      <c r="X16" s="15"/>
      <c r="Y16" s="15"/>
      <c r="Z16" s="16" t="str">
        <f aca="false">IF(OR($K$13="",P16=""),"",IF(ABS(P16)&gt;$K$13,"Sí","No"))</f>
        <v/>
      </c>
      <c r="AA16" s="16"/>
      <c r="AB16" s="16"/>
      <c r="AC16" s="9"/>
      <c r="AD16" s="9"/>
      <c r="AE16" s="9"/>
      <c r="AF16" s="9"/>
      <c r="AG16" s="9"/>
      <c r="AH16" s="9"/>
      <c r="AI16" s="9"/>
      <c r="AJ16" s="9"/>
    </row>
    <row r="17" customFormat="false" ht="19.5" hidden="false" customHeight="true" outlineLevel="0" collapsed="false">
      <c r="A17" s="17" t="s">
        <v>25</v>
      </c>
      <c r="B17" s="17"/>
      <c r="C17" s="17"/>
      <c r="D17" s="17"/>
      <c r="E17" s="17"/>
      <c r="F17" s="17"/>
      <c r="G17" s="17"/>
      <c r="H17" s="18"/>
      <c r="I17" s="18"/>
      <c r="J17" s="18"/>
      <c r="K17" s="18"/>
      <c r="L17" s="18"/>
      <c r="M17" s="18"/>
      <c r="N17" s="18"/>
      <c r="O17" s="18"/>
      <c r="P17" s="19" t="str">
        <f aca="false">IF(AND(ISNUMBER(H17),ISNUMBER(L17)),H17-L17,"")</f>
        <v/>
      </c>
      <c r="Q17" s="19"/>
      <c r="R17" s="19"/>
      <c r="S17" s="19"/>
      <c r="T17" s="20" t="str">
        <f aca="false">IFERROR(P17/L17,"")</f>
        <v/>
      </c>
      <c r="U17" s="20"/>
      <c r="V17" s="20"/>
      <c r="W17" s="20" t="str">
        <f aca="false">IFERROR(H17/$H$30,"")</f>
        <v/>
      </c>
      <c r="X17" s="20"/>
      <c r="Y17" s="20"/>
      <c r="Z17" s="21" t="str">
        <f aca="false">IF(OR($K$13="",P17=""),"",IF(ABS(P17)&gt;$K$13,"Sí","No"))</f>
        <v/>
      </c>
      <c r="AA17" s="21"/>
      <c r="AB17" s="21"/>
      <c r="AC17" s="17"/>
      <c r="AD17" s="17"/>
      <c r="AE17" s="17"/>
      <c r="AF17" s="17"/>
      <c r="AG17" s="17"/>
      <c r="AH17" s="17"/>
      <c r="AI17" s="17"/>
      <c r="AJ17" s="17"/>
    </row>
    <row r="18" customFormat="false" ht="19.5" hidden="false" customHeight="true" outlineLevel="0" collapsed="false">
      <c r="A18" s="22" t="s">
        <v>26</v>
      </c>
      <c r="B18" s="22"/>
      <c r="C18" s="22"/>
      <c r="D18" s="22"/>
      <c r="E18" s="22"/>
      <c r="F18" s="22"/>
      <c r="G18" s="22"/>
      <c r="H18" s="23"/>
      <c r="I18" s="23"/>
      <c r="J18" s="23"/>
      <c r="K18" s="23"/>
      <c r="L18" s="23"/>
      <c r="M18" s="23"/>
      <c r="N18" s="23"/>
      <c r="O18" s="23"/>
      <c r="P18" s="24" t="str">
        <f aca="false">IF(AND(ISNUMBER(H18),ISNUMBER(L18)),H18-L18,"")</f>
        <v/>
      </c>
      <c r="Q18" s="24"/>
      <c r="R18" s="24"/>
      <c r="S18" s="24"/>
      <c r="T18" s="25" t="str">
        <f aca="false">IFERROR(P18/L18,"")</f>
        <v/>
      </c>
      <c r="U18" s="25"/>
      <c r="V18" s="25"/>
      <c r="W18" s="25" t="str">
        <f aca="false">IFERROR(H18/$H$30,"")</f>
        <v/>
      </c>
      <c r="X18" s="25"/>
      <c r="Y18" s="25"/>
      <c r="Z18" s="26" t="str">
        <f aca="false">IF(OR($K$13="",P18=""),"",IF(ABS(P18)&gt;$K$13,"Sí","No"))</f>
        <v/>
      </c>
      <c r="AA18" s="26"/>
      <c r="AB18" s="26"/>
      <c r="AC18" s="22"/>
      <c r="AD18" s="22"/>
      <c r="AE18" s="22"/>
      <c r="AF18" s="22"/>
      <c r="AG18" s="22"/>
      <c r="AH18" s="22"/>
      <c r="AI18" s="22"/>
      <c r="AJ18" s="22"/>
    </row>
    <row r="19" customFormat="false" ht="31.5" hidden="false" customHeight="true" outlineLevel="0" collapsed="false">
      <c r="A19" s="17" t="s">
        <v>27</v>
      </c>
      <c r="B19" s="17"/>
      <c r="C19" s="17"/>
      <c r="D19" s="17"/>
      <c r="E19" s="17"/>
      <c r="F19" s="17"/>
      <c r="G19" s="17"/>
      <c r="H19" s="18"/>
      <c r="I19" s="18"/>
      <c r="J19" s="18"/>
      <c r="K19" s="18"/>
      <c r="L19" s="18"/>
      <c r="M19" s="18"/>
      <c r="N19" s="18"/>
      <c r="O19" s="18"/>
      <c r="P19" s="19" t="str">
        <f aca="false">IF(AND(ISNUMBER(H19),ISNUMBER(L19)),H19-L19,"")</f>
        <v/>
      </c>
      <c r="Q19" s="19"/>
      <c r="R19" s="19"/>
      <c r="S19" s="19"/>
      <c r="T19" s="20" t="str">
        <f aca="false">IFERROR(P19/L19,"")</f>
        <v/>
      </c>
      <c r="U19" s="20"/>
      <c r="V19" s="20"/>
      <c r="W19" s="20" t="str">
        <f aca="false">IFERROR(H19/$H$30,"")</f>
        <v/>
      </c>
      <c r="X19" s="20"/>
      <c r="Y19" s="20"/>
      <c r="Z19" s="21" t="str">
        <f aca="false">IF(OR($K$13="",P19=""),"",IF(ABS(P19)&gt;$K$13,"Sí","No"))</f>
        <v/>
      </c>
      <c r="AA19" s="21"/>
      <c r="AB19" s="21"/>
      <c r="AC19" s="17"/>
      <c r="AD19" s="17"/>
      <c r="AE19" s="17"/>
      <c r="AF19" s="17"/>
      <c r="AG19" s="17"/>
      <c r="AH19" s="17"/>
      <c r="AI19" s="17"/>
      <c r="AJ19" s="17"/>
    </row>
    <row r="20" customFormat="false" ht="19.5" hidden="false" customHeight="true" outlineLevel="0" collapsed="false">
      <c r="A20" s="22" t="s">
        <v>28</v>
      </c>
      <c r="B20" s="22"/>
      <c r="C20" s="22"/>
      <c r="D20" s="22"/>
      <c r="E20" s="22"/>
      <c r="F20" s="22"/>
      <c r="G20" s="22"/>
      <c r="H20" s="23"/>
      <c r="I20" s="23"/>
      <c r="J20" s="23"/>
      <c r="K20" s="23"/>
      <c r="L20" s="23"/>
      <c r="M20" s="23"/>
      <c r="N20" s="23"/>
      <c r="O20" s="23"/>
      <c r="P20" s="24" t="str">
        <f aca="false">IF(AND(ISNUMBER(H20),ISNUMBER(L20)),H20-L20,"")</f>
        <v/>
      </c>
      <c r="Q20" s="24"/>
      <c r="R20" s="24"/>
      <c r="S20" s="24"/>
      <c r="T20" s="25" t="str">
        <f aca="false">IFERROR(P20/L20,"")</f>
        <v/>
      </c>
      <c r="U20" s="25"/>
      <c r="V20" s="25"/>
      <c r="W20" s="25" t="str">
        <f aca="false">IFERROR(H20/$H$30,"")</f>
        <v/>
      </c>
      <c r="X20" s="25"/>
      <c r="Y20" s="25"/>
      <c r="Z20" s="26" t="str">
        <f aca="false">IF(OR($K$13="",P20=""),"",IF(ABS(P20)&gt;$K$13,"Sí","No"))</f>
        <v/>
      </c>
      <c r="AA20" s="26"/>
      <c r="AB20" s="26"/>
      <c r="AC20" s="22"/>
      <c r="AD20" s="22"/>
      <c r="AE20" s="22"/>
      <c r="AF20" s="22"/>
      <c r="AG20" s="22"/>
      <c r="AH20" s="22"/>
      <c r="AI20" s="22"/>
      <c r="AJ20" s="22"/>
    </row>
    <row r="21" customFormat="false" ht="31.5" hidden="false" customHeight="true" outlineLevel="0" collapsed="false">
      <c r="A21" s="17" t="s">
        <v>29</v>
      </c>
      <c r="B21" s="17"/>
      <c r="C21" s="17"/>
      <c r="D21" s="17"/>
      <c r="E21" s="17"/>
      <c r="F21" s="17"/>
      <c r="G21" s="17"/>
      <c r="H21" s="18"/>
      <c r="I21" s="18"/>
      <c r="J21" s="18"/>
      <c r="K21" s="18"/>
      <c r="L21" s="18"/>
      <c r="M21" s="18"/>
      <c r="N21" s="18"/>
      <c r="O21" s="18"/>
      <c r="P21" s="19" t="str">
        <f aca="false">IF(AND(ISNUMBER(H21),ISNUMBER(L21)),H21-L21,"")</f>
        <v/>
      </c>
      <c r="Q21" s="19"/>
      <c r="R21" s="19"/>
      <c r="S21" s="19"/>
      <c r="T21" s="20" t="str">
        <f aca="false">IFERROR(P21/L21,"")</f>
        <v/>
      </c>
      <c r="U21" s="20"/>
      <c r="V21" s="20"/>
      <c r="W21" s="20" t="str">
        <f aca="false">IFERROR(H21/$H$30,"")</f>
        <v/>
      </c>
      <c r="X21" s="20"/>
      <c r="Y21" s="20"/>
      <c r="Z21" s="21" t="str">
        <f aca="false">IF(OR($K$13="",P21=""),"",IF(ABS(P21)&gt;$K$13,"Sí","No"))</f>
        <v/>
      </c>
      <c r="AA21" s="21"/>
      <c r="AB21" s="21"/>
      <c r="AC21" s="17"/>
      <c r="AD21" s="17"/>
      <c r="AE21" s="17"/>
      <c r="AF21" s="17"/>
      <c r="AG21" s="17"/>
      <c r="AH21" s="17"/>
      <c r="AI21" s="17"/>
      <c r="AJ21" s="17"/>
    </row>
    <row r="22" customFormat="false" ht="19.5" hidden="false" customHeight="true" outlineLevel="0" collapsed="false">
      <c r="A22" s="22" t="s">
        <v>30</v>
      </c>
      <c r="B22" s="22"/>
      <c r="C22" s="22"/>
      <c r="D22" s="22"/>
      <c r="E22" s="22"/>
      <c r="F22" s="22"/>
      <c r="G22" s="22"/>
      <c r="H22" s="23"/>
      <c r="I22" s="23"/>
      <c r="J22" s="23"/>
      <c r="K22" s="23"/>
      <c r="L22" s="23"/>
      <c r="M22" s="23"/>
      <c r="N22" s="23"/>
      <c r="O22" s="23"/>
      <c r="P22" s="24" t="str">
        <f aca="false">IF(AND(ISNUMBER(H22),ISNUMBER(L22)),H22-L22,"")</f>
        <v/>
      </c>
      <c r="Q22" s="24"/>
      <c r="R22" s="24"/>
      <c r="S22" s="24"/>
      <c r="T22" s="25" t="str">
        <f aca="false">IFERROR(P22/L22,"")</f>
        <v/>
      </c>
      <c r="U22" s="25"/>
      <c r="V22" s="25"/>
      <c r="W22" s="25" t="str">
        <f aca="false">IFERROR(H22/$H$30,"")</f>
        <v/>
      </c>
      <c r="X22" s="25"/>
      <c r="Y22" s="25"/>
      <c r="Z22" s="26" t="str">
        <f aca="false">IF(OR($K$13="",P22=""),"",IF(ABS(P22)&gt;$K$13,"Sí","No"))</f>
        <v/>
      </c>
      <c r="AA22" s="26"/>
      <c r="AB22" s="26"/>
      <c r="AC22" s="22"/>
      <c r="AD22" s="22"/>
      <c r="AE22" s="22"/>
      <c r="AF22" s="22"/>
      <c r="AG22" s="22"/>
      <c r="AH22" s="22"/>
      <c r="AI22" s="22"/>
      <c r="AJ22" s="22"/>
    </row>
    <row r="23" customFormat="false" ht="19.5" hidden="false" customHeight="true" outlineLevel="0" collapsed="false">
      <c r="A23" s="9" t="s">
        <v>31</v>
      </c>
      <c r="B23" s="9"/>
      <c r="C23" s="9"/>
      <c r="D23" s="9"/>
      <c r="E23" s="9"/>
      <c r="F23" s="9"/>
      <c r="G23" s="9"/>
      <c r="H23" s="14" t="n">
        <f aca="false">SUM(H24:H29)</f>
        <v>0</v>
      </c>
      <c r="I23" s="14"/>
      <c r="J23" s="14"/>
      <c r="K23" s="14"/>
      <c r="L23" s="14" t="n">
        <f aca="false">SUM(L24:L29)</f>
        <v>0</v>
      </c>
      <c r="M23" s="14"/>
      <c r="N23" s="14"/>
      <c r="O23" s="14"/>
      <c r="P23" s="14" t="n">
        <f aca="false">IF(AND(ISNUMBER(H23),ISNUMBER(L23)),H23-L23,"")</f>
        <v>0</v>
      </c>
      <c r="Q23" s="14"/>
      <c r="R23" s="14"/>
      <c r="S23" s="14"/>
      <c r="T23" s="15" t="str">
        <f aca="false">IFERROR(P23/L23,"")</f>
        <v/>
      </c>
      <c r="U23" s="15"/>
      <c r="V23" s="15"/>
      <c r="W23" s="15" t="str">
        <f aca="false">IFERROR(H23/$H$30,"")</f>
        <v/>
      </c>
      <c r="X23" s="15"/>
      <c r="Y23" s="15"/>
      <c r="Z23" s="16" t="str">
        <f aca="false">IF(OR($K$13="",P23=""),"",IF(ABS(P23)&gt;$K$13,"Sí","No"))</f>
        <v/>
      </c>
      <c r="AA23" s="16"/>
      <c r="AB23" s="16"/>
      <c r="AC23" s="9"/>
      <c r="AD23" s="9"/>
      <c r="AE23" s="9"/>
      <c r="AF23" s="9"/>
      <c r="AG23" s="9"/>
      <c r="AH23" s="9"/>
      <c r="AI23" s="9"/>
      <c r="AJ23" s="9"/>
    </row>
    <row r="24" customFormat="false" ht="19.5" hidden="false" customHeight="true" outlineLevel="0" collapsed="false">
      <c r="A24" s="22" t="s">
        <v>32</v>
      </c>
      <c r="B24" s="22"/>
      <c r="C24" s="22"/>
      <c r="D24" s="22"/>
      <c r="E24" s="22"/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4" t="str">
        <f aca="false">IF(AND(ISNUMBER(H24),ISNUMBER(L24)),H24-L24,"")</f>
        <v/>
      </c>
      <c r="Q24" s="24"/>
      <c r="R24" s="24"/>
      <c r="S24" s="24"/>
      <c r="T24" s="25" t="str">
        <f aca="false">IFERROR(P24/L24,"")</f>
        <v/>
      </c>
      <c r="U24" s="25"/>
      <c r="V24" s="25"/>
      <c r="W24" s="25" t="str">
        <f aca="false">IFERROR(H24/$H$30,"")</f>
        <v/>
      </c>
      <c r="X24" s="25"/>
      <c r="Y24" s="25"/>
      <c r="Z24" s="26" t="str">
        <f aca="false">IF(OR($K$13="",P24=""),"",IF(ABS(P24)&gt;$K$13,"Sí","No"))</f>
        <v/>
      </c>
      <c r="AA24" s="26"/>
      <c r="AB24" s="26"/>
      <c r="AC24" s="22"/>
      <c r="AD24" s="22"/>
      <c r="AE24" s="22"/>
      <c r="AF24" s="22"/>
      <c r="AG24" s="22"/>
      <c r="AH24" s="22"/>
      <c r="AI24" s="22"/>
      <c r="AJ24" s="22"/>
    </row>
    <row r="25" customFormat="false" ht="19.5" hidden="false" customHeight="true" outlineLevel="0" collapsed="false">
      <c r="A25" s="17" t="s">
        <v>33</v>
      </c>
      <c r="B25" s="17"/>
      <c r="C25" s="17"/>
      <c r="D25" s="17"/>
      <c r="E25" s="17"/>
      <c r="F25" s="17"/>
      <c r="G25" s="17"/>
      <c r="H25" s="18"/>
      <c r="I25" s="18"/>
      <c r="J25" s="18"/>
      <c r="K25" s="18"/>
      <c r="L25" s="18"/>
      <c r="M25" s="18"/>
      <c r="N25" s="18"/>
      <c r="O25" s="18"/>
      <c r="P25" s="19" t="str">
        <f aca="false">IF(AND(ISNUMBER(H25),ISNUMBER(L25)),H25-L25,"")</f>
        <v/>
      </c>
      <c r="Q25" s="19"/>
      <c r="R25" s="19"/>
      <c r="S25" s="19"/>
      <c r="T25" s="20" t="str">
        <f aca="false">IFERROR(P25/L25,"")</f>
        <v/>
      </c>
      <c r="U25" s="20"/>
      <c r="V25" s="20"/>
      <c r="W25" s="20" t="str">
        <f aca="false">IFERROR(H25/$H$30,"")</f>
        <v/>
      </c>
      <c r="X25" s="20"/>
      <c r="Y25" s="20"/>
      <c r="Z25" s="21" t="str">
        <f aca="false">IF(OR($K$13="",P25=""),"",IF(ABS(P25)&gt;$K$13,"Sí","No"))</f>
        <v/>
      </c>
      <c r="AA25" s="21"/>
      <c r="AB25" s="21"/>
      <c r="AC25" s="17"/>
      <c r="AD25" s="17"/>
      <c r="AE25" s="17"/>
      <c r="AF25" s="17"/>
      <c r="AG25" s="17"/>
      <c r="AH25" s="17"/>
      <c r="AI25" s="17"/>
      <c r="AJ25" s="17"/>
    </row>
    <row r="26" customFormat="false" ht="19.5" hidden="false" customHeight="true" outlineLevel="0" collapsed="false">
      <c r="A26" s="22" t="s">
        <v>34</v>
      </c>
      <c r="B26" s="22"/>
      <c r="C26" s="22"/>
      <c r="D26" s="22"/>
      <c r="E26" s="22"/>
      <c r="F26" s="22"/>
      <c r="G26" s="22"/>
      <c r="H26" s="23"/>
      <c r="I26" s="23"/>
      <c r="J26" s="23"/>
      <c r="K26" s="23"/>
      <c r="L26" s="23"/>
      <c r="M26" s="23"/>
      <c r="N26" s="23"/>
      <c r="O26" s="23"/>
      <c r="P26" s="24" t="str">
        <f aca="false">IF(AND(ISNUMBER(H26),ISNUMBER(L26)),H26-L26,"")</f>
        <v/>
      </c>
      <c r="Q26" s="24"/>
      <c r="R26" s="24"/>
      <c r="S26" s="24"/>
      <c r="T26" s="25" t="str">
        <f aca="false">IFERROR(P26/L26,"")</f>
        <v/>
      </c>
      <c r="U26" s="25"/>
      <c r="V26" s="25"/>
      <c r="W26" s="25" t="str">
        <f aca="false">IFERROR(H26/$H$30,"")</f>
        <v/>
      </c>
      <c r="X26" s="25"/>
      <c r="Y26" s="25"/>
      <c r="Z26" s="26" t="str">
        <f aca="false">IF(OR($K$13="",P26=""),"",IF(ABS(P26)&gt;$K$13,"Sí","No"))</f>
        <v/>
      </c>
      <c r="AA26" s="26"/>
      <c r="AB26" s="26"/>
      <c r="AC26" s="22"/>
      <c r="AD26" s="22"/>
      <c r="AE26" s="22"/>
      <c r="AF26" s="22"/>
      <c r="AG26" s="22"/>
      <c r="AH26" s="22"/>
      <c r="AI26" s="22"/>
      <c r="AJ26" s="22"/>
    </row>
    <row r="27" customFormat="false" ht="19.5" hidden="false" customHeight="true" outlineLevel="0" collapsed="false">
      <c r="A27" s="17" t="s">
        <v>35</v>
      </c>
      <c r="B27" s="17"/>
      <c r="C27" s="17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18"/>
      <c r="O27" s="18"/>
      <c r="P27" s="19" t="str">
        <f aca="false">IF(AND(ISNUMBER(H27),ISNUMBER(L27)),H27-L27,"")</f>
        <v/>
      </c>
      <c r="Q27" s="19"/>
      <c r="R27" s="19"/>
      <c r="S27" s="19"/>
      <c r="T27" s="20" t="str">
        <f aca="false">IFERROR(P27/L27,"")</f>
        <v/>
      </c>
      <c r="U27" s="20"/>
      <c r="V27" s="20"/>
      <c r="W27" s="20" t="str">
        <f aca="false">IFERROR(H27/$H$30,"")</f>
        <v/>
      </c>
      <c r="X27" s="20"/>
      <c r="Y27" s="20"/>
      <c r="Z27" s="21" t="str">
        <f aca="false">IF(OR($K$13="",P27=""),"",IF(ABS(P27)&gt;$K$13,"Sí","No"))</f>
        <v/>
      </c>
      <c r="AA27" s="21"/>
      <c r="AB27" s="21"/>
      <c r="AC27" s="17"/>
      <c r="AD27" s="17"/>
      <c r="AE27" s="17"/>
      <c r="AF27" s="17"/>
      <c r="AG27" s="17"/>
      <c r="AH27" s="17"/>
      <c r="AI27" s="17"/>
      <c r="AJ27" s="17"/>
    </row>
    <row r="28" customFormat="false" ht="19.5" hidden="false" customHeight="true" outlineLevel="0" collapsed="false">
      <c r="A28" s="22" t="s">
        <v>36</v>
      </c>
      <c r="B28" s="22"/>
      <c r="C28" s="22"/>
      <c r="D28" s="22"/>
      <c r="E28" s="22"/>
      <c r="F28" s="22"/>
      <c r="G28" s="22"/>
      <c r="H28" s="23"/>
      <c r="I28" s="23"/>
      <c r="J28" s="23"/>
      <c r="K28" s="23"/>
      <c r="L28" s="23"/>
      <c r="M28" s="23"/>
      <c r="N28" s="23"/>
      <c r="O28" s="23"/>
      <c r="P28" s="24" t="str">
        <f aca="false">IF(AND(ISNUMBER(H28),ISNUMBER(L28)),H28-L28,"")</f>
        <v/>
      </c>
      <c r="Q28" s="24"/>
      <c r="R28" s="24"/>
      <c r="S28" s="24"/>
      <c r="T28" s="25" t="str">
        <f aca="false">IFERROR(P28/L28,"")</f>
        <v/>
      </c>
      <c r="U28" s="25"/>
      <c r="V28" s="25"/>
      <c r="W28" s="25" t="str">
        <f aca="false">IFERROR(H28/$H$30,"")</f>
        <v/>
      </c>
      <c r="X28" s="25"/>
      <c r="Y28" s="25"/>
      <c r="Z28" s="26" t="str">
        <f aca="false">IF(OR($K$13="",P28=""),"",IF(ABS(P28)&gt;$K$13,"Sí","No"))</f>
        <v/>
      </c>
      <c r="AA28" s="26"/>
      <c r="AB28" s="26"/>
      <c r="AC28" s="22"/>
      <c r="AD28" s="22"/>
      <c r="AE28" s="22"/>
      <c r="AF28" s="22"/>
      <c r="AG28" s="22"/>
      <c r="AH28" s="22"/>
      <c r="AI28" s="22"/>
      <c r="AJ28" s="22"/>
    </row>
    <row r="29" customFormat="false" ht="19.5" hidden="false" customHeight="true" outlineLevel="0" collapsed="false">
      <c r="A29" s="17" t="s">
        <v>37</v>
      </c>
      <c r="B29" s="17"/>
      <c r="C29" s="17"/>
      <c r="D29" s="17"/>
      <c r="E29" s="17"/>
      <c r="F29" s="17"/>
      <c r="G29" s="17"/>
      <c r="H29" s="18"/>
      <c r="I29" s="18"/>
      <c r="J29" s="18"/>
      <c r="K29" s="18"/>
      <c r="L29" s="18"/>
      <c r="M29" s="18"/>
      <c r="N29" s="18"/>
      <c r="O29" s="18"/>
      <c r="P29" s="19" t="str">
        <f aca="false">IF(AND(ISNUMBER(H29),ISNUMBER(L29)),H29-L29,"")</f>
        <v/>
      </c>
      <c r="Q29" s="19"/>
      <c r="R29" s="19"/>
      <c r="S29" s="19"/>
      <c r="T29" s="20" t="str">
        <f aca="false">IFERROR(P29/L29,"")</f>
        <v/>
      </c>
      <c r="U29" s="20"/>
      <c r="V29" s="20"/>
      <c r="W29" s="20" t="str">
        <f aca="false">IFERROR(H29/$H$30,"")</f>
        <v/>
      </c>
      <c r="X29" s="20"/>
      <c r="Y29" s="20"/>
      <c r="Z29" s="21" t="str">
        <f aca="false">IF(OR($K$13="",P29=""),"",IF(ABS(P29)&gt;$K$13,"Sí","No"))</f>
        <v/>
      </c>
      <c r="AA29" s="21"/>
      <c r="AB29" s="21"/>
      <c r="AC29" s="17"/>
      <c r="AD29" s="17"/>
      <c r="AE29" s="17"/>
      <c r="AF29" s="17"/>
      <c r="AG29" s="17"/>
      <c r="AH29" s="17"/>
      <c r="AI29" s="17"/>
      <c r="AJ29" s="17"/>
    </row>
    <row r="30" customFormat="false" ht="19.5" hidden="false" customHeight="true" outlineLevel="0" collapsed="false">
      <c r="A30" s="9" t="s">
        <v>38</v>
      </c>
      <c r="B30" s="9"/>
      <c r="C30" s="9"/>
      <c r="D30" s="9"/>
      <c r="E30" s="9"/>
      <c r="F30" s="9"/>
      <c r="G30" s="9"/>
      <c r="H30" s="14" t="n">
        <f aca="false">H16+H23</f>
        <v>0</v>
      </c>
      <c r="I30" s="14"/>
      <c r="J30" s="14"/>
      <c r="K30" s="14"/>
      <c r="L30" s="14" t="n">
        <f aca="false">L16+L23</f>
        <v>0</v>
      </c>
      <c r="M30" s="14"/>
      <c r="N30" s="14"/>
      <c r="O30" s="14"/>
      <c r="P30" s="14" t="n">
        <f aca="false">IF(AND(ISNUMBER(H30),ISNUMBER(L30)),H30-L30,"")</f>
        <v>0</v>
      </c>
      <c r="Q30" s="14"/>
      <c r="R30" s="14"/>
      <c r="S30" s="14"/>
      <c r="T30" s="15" t="str">
        <f aca="false">IFERROR(P30/L30,"")</f>
        <v/>
      </c>
      <c r="U30" s="15"/>
      <c r="V30" s="15"/>
      <c r="W30" s="15" t="str">
        <f aca="false">IFERROR(H30/$H$30,"")</f>
        <v/>
      </c>
      <c r="X30" s="15"/>
      <c r="Y30" s="15"/>
      <c r="Z30" s="16" t="str">
        <f aca="false">IF(OR($K$13="",P30=""),"",IF(ABS(P30)&gt;$K$13,"Sí","No"))</f>
        <v/>
      </c>
      <c r="AA30" s="16"/>
      <c r="AB30" s="16"/>
      <c r="AC30" s="9"/>
      <c r="AD30" s="9"/>
      <c r="AE30" s="9"/>
      <c r="AF30" s="9"/>
      <c r="AG30" s="9"/>
      <c r="AH30" s="9"/>
      <c r="AI30" s="9"/>
      <c r="AJ30" s="9"/>
    </row>
    <row r="31" customFormat="false" ht="19.5" hidden="false" customHeight="true" outlineLevel="0" collapsed="false">
      <c r="A31" s="9" t="s">
        <v>39</v>
      </c>
      <c r="B31" s="9"/>
      <c r="C31" s="9"/>
      <c r="D31" s="9"/>
      <c r="E31" s="9"/>
      <c r="F31" s="9"/>
      <c r="G31" s="9"/>
      <c r="H31" s="14" t="n">
        <f aca="false">SUM(H32:H37)</f>
        <v>0</v>
      </c>
      <c r="I31" s="14"/>
      <c r="J31" s="14"/>
      <c r="K31" s="14"/>
      <c r="L31" s="14" t="n">
        <f aca="false">SUM(L32:L37)</f>
        <v>0</v>
      </c>
      <c r="M31" s="14"/>
      <c r="N31" s="14"/>
      <c r="O31" s="14"/>
      <c r="P31" s="14" t="n">
        <f aca="false">IF(AND(ISNUMBER(H31),ISNUMBER(L31)),H31-L31,"")</f>
        <v>0</v>
      </c>
      <c r="Q31" s="14"/>
      <c r="R31" s="14"/>
      <c r="S31" s="14"/>
      <c r="T31" s="15" t="str">
        <f aca="false">IFERROR(P31/L31,"")</f>
        <v/>
      </c>
      <c r="U31" s="15"/>
      <c r="V31" s="15"/>
      <c r="W31" s="15" t="str">
        <f aca="false">IFERROR(H31/$H$49,"")</f>
        <v/>
      </c>
      <c r="X31" s="15"/>
      <c r="Y31" s="15"/>
      <c r="Z31" s="16" t="str">
        <f aca="false">IF(OR($K$13="",P31=""),"",IF(ABS(P31)&gt;$K$13,"Sí","No"))</f>
        <v/>
      </c>
      <c r="AA31" s="16"/>
      <c r="AB31" s="16"/>
      <c r="AC31" s="9"/>
      <c r="AD31" s="9"/>
      <c r="AE31" s="9"/>
      <c r="AF31" s="9"/>
      <c r="AG31" s="9"/>
      <c r="AH31" s="9"/>
      <c r="AI31" s="9"/>
      <c r="AJ31" s="9"/>
    </row>
    <row r="32" customFormat="false" ht="19.5" hidden="false" customHeight="true" outlineLevel="0" collapsed="false">
      <c r="A32" s="22" t="s">
        <v>40</v>
      </c>
      <c r="B32" s="22"/>
      <c r="C32" s="22"/>
      <c r="D32" s="22"/>
      <c r="E32" s="22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4" t="str">
        <f aca="false">IF(AND(ISNUMBER(H32),ISNUMBER(L32)),H32-L32,"")</f>
        <v/>
      </c>
      <c r="Q32" s="24"/>
      <c r="R32" s="24"/>
      <c r="S32" s="24"/>
      <c r="T32" s="25" t="str">
        <f aca="false">IFERROR(P32/L32,"")</f>
        <v/>
      </c>
      <c r="U32" s="25"/>
      <c r="V32" s="25"/>
      <c r="W32" s="25" t="str">
        <f aca="false">IFERROR(H32/$H$49,"")</f>
        <v/>
      </c>
      <c r="X32" s="25"/>
      <c r="Y32" s="25"/>
      <c r="Z32" s="26" t="str">
        <f aca="false">IF(OR($K$13="",P32=""),"",IF(ABS(P32)&gt;$K$13,"Sí","No"))</f>
        <v/>
      </c>
      <c r="AA32" s="26"/>
      <c r="AB32" s="26"/>
      <c r="AC32" s="22"/>
      <c r="AD32" s="22"/>
      <c r="AE32" s="22"/>
      <c r="AF32" s="22"/>
      <c r="AG32" s="22"/>
      <c r="AH32" s="22"/>
      <c r="AI32" s="22"/>
      <c r="AJ32" s="22"/>
    </row>
    <row r="33" customFormat="false" ht="31.5" hidden="false" customHeight="true" outlineLevel="0" collapsed="false">
      <c r="A33" s="17" t="s">
        <v>41</v>
      </c>
      <c r="B33" s="17"/>
      <c r="C33" s="17"/>
      <c r="D33" s="17"/>
      <c r="E33" s="17"/>
      <c r="F33" s="17"/>
      <c r="G33" s="17"/>
      <c r="H33" s="18"/>
      <c r="I33" s="18"/>
      <c r="J33" s="18"/>
      <c r="K33" s="18"/>
      <c r="L33" s="18"/>
      <c r="M33" s="18"/>
      <c r="N33" s="18"/>
      <c r="O33" s="18"/>
      <c r="P33" s="19" t="str">
        <f aca="false">IF(AND(ISNUMBER(H33),ISNUMBER(L33)),H33-L33,"")</f>
        <v/>
      </c>
      <c r="Q33" s="19"/>
      <c r="R33" s="19"/>
      <c r="S33" s="19"/>
      <c r="T33" s="20" t="str">
        <f aca="false">IFERROR(P33/L33,"")</f>
        <v/>
      </c>
      <c r="U33" s="20"/>
      <c r="V33" s="20"/>
      <c r="W33" s="20" t="str">
        <f aca="false">IFERROR(H33/$H$49,"")</f>
        <v/>
      </c>
      <c r="X33" s="20"/>
      <c r="Y33" s="20"/>
      <c r="Z33" s="21" t="str">
        <f aca="false">IF(OR($K$13="",P33=""),"",IF(ABS(P33)&gt;$K$13,"Sí","No"))</f>
        <v/>
      </c>
      <c r="AA33" s="21"/>
      <c r="AB33" s="21"/>
      <c r="AC33" s="17"/>
      <c r="AD33" s="17"/>
      <c r="AE33" s="17"/>
      <c r="AF33" s="17"/>
      <c r="AG33" s="17"/>
      <c r="AH33" s="17"/>
      <c r="AI33" s="17"/>
      <c r="AJ33" s="17"/>
    </row>
    <row r="34" customFormat="false" ht="31.5" hidden="false" customHeight="true" outlineLevel="0" collapsed="false">
      <c r="A34" s="22" t="s">
        <v>42</v>
      </c>
      <c r="B34" s="22"/>
      <c r="C34" s="22"/>
      <c r="D34" s="22"/>
      <c r="E34" s="22"/>
      <c r="F34" s="22"/>
      <c r="G34" s="22"/>
      <c r="H34" s="23"/>
      <c r="I34" s="23"/>
      <c r="J34" s="23"/>
      <c r="K34" s="23"/>
      <c r="L34" s="23"/>
      <c r="M34" s="23"/>
      <c r="N34" s="23"/>
      <c r="O34" s="23"/>
      <c r="P34" s="24" t="str">
        <f aca="false">IF(AND(ISNUMBER(H34),ISNUMBER(L34)),H34-L34,"")</f>
        <v/>
      </c>
      <c r="Q34" s="24"/>
      <c r="R34" s="24"/>
      <c r="S34" s="24"/>
      <c r="T34" s="25" t="str">
        <f aca="false">IFERROR(P34/L34,"")</f>
        <v/>
      </c>
      <c r="U34" s="25"/>
      <c r="V34" s="25"/>
      <c r="W34" s="25" t="str">
        <f aca="false">IFERROR(H34/$H$49,"")</f>
        <v/>
      </c>
      <c r="X34" s="25"/>
      <c r="Y34" s="25"/>
      <c r="Z34" s="26" t="str">
        <f aca="false">IF(OR($K$13="",P34=""),"",IF(ABS(P34)&gt;$K$13,"Sí","No"))</f>
        <v/>
      </c>
      <c r="AA34" s="26"/>
      <c r="AB34" s="26"/>
      <c r="AC34" s="22"/>
      <c r="AD34" s="22"/>
      <c r="AE34" s="22"/>
      <c r="AF34" s="22"/>
      <c r="AG34" s="22"/>
      <c r="AH34" s="22"/>
      <c r="AI34" s="22"/>
      <c r="AJ34" s="22"/>
    </row>
    <row r="35" customFormat="false" ht="19.5" hidden="false" customHeight="true" outlineLevel="0" collapsed="false">
      <c r="A35" s="17" t="s">
        <v>43</v>
      </c>
      <c r="B35" s="17"/>
      <c r="C35" s="17"/>
      <c r="D35" s="17"/>
      <c r="E35" s="17"/>
      <c r="F35" s="17"/>
      <c r="G35" s="17"/>
      <c r="H35" s="18"/>
      <c r="I35" s="18"/>
      <c r="J35" s="18"/>
      <c r="K35" s="18"/>
      <c r="L35" s="18"/>
      <c r="M35" s="18"/>
      <c r="N35" s="18"/>
      <c r="O35" s="18"/>
      <c r="P35" s="19" t="str">
        <f aca="false">IF(AND(ISNUMBER(H35),ISNUMBER(L35)),H35-L35,"")</f>
        <v/>
      </c>
      <c r="Q35" s="19"/>
      <c r="R35" s="19"/>
      <c r="S35" s="19"/>
      <c r="T35" s="20" t="str">
        <f aca="false">IFERROR(P35/L35,"")</f>
        <v/>
      </c>
      <c r="U35" s="20"/>
      <c r="V35" s="20"/>
      <c r="W35" s="20" t="str">
        <f aca="false">IFERROR(H35/$H$49,"")</f>
        <v/>
      </c>
      <c r="X35" s="20"/>
      <c r="Y35" s="20"/>
      <c r="Z35" s="21" t="str">
        <f aca="false">IF(OR($K$13="",P35=""),"",IF(ABS(P35)&gt;$K$13,"Sí","No"))</f>
        <v/>
      </c>
      <c r="AA35" s="21"/>
      <c r="AB35" s="21"/>
      <c r="AC35" s="17"/>
      <c r="AD35" s="17"/>
      <c r="AE35" s="17"/>
      <c r="AF35" s="17"/>
      <c r="AG35" s="17"/>
      <c r="AH35" s="17"/>
      <c r="AI35" s="17"/>
      <c r="AJ35" s="17"/>
    </row>
    <row r="36" customFormat="false" ht="31.5" hidden="false" customHeight="true" outlineLevel="0" collapsed="false">
      <c r="A36" s="22" t="s">
        <v>44</v>
      </c>
      <c r="B36" s="22"/>
      <c r="C36" s="22"/>
      <c r="D36" s="22"/>
      <c r="E36" s="22"/>
      <c r="F36" s="22"/>
      <c r="G36" s="22"/>
      <c r="H36" s="23"/>
      <c r="I36" s="23"/>
      <c r="J36" s="23"/>
      <c r="K36" s="23"/>
      <c r="L36" s="23"/>
      <c r="M36" s="23"/>
      <c r="N36" s="23"/>
      <c r="O36" s="23"/>
      <c r="P36" s="24" t="str">
        <f aca="false">IF(AND(ISNUMBER(H36),ISNUMBER(L36)),H36-L36,"")</f>
        <v/>
      </c>
      <c r="Q36" s="24"/>
      <c r="R36" s="24"/>
      <c r="S36" s="24"/>
      <c r="T36" s="25" t="str">
        <f aca="false">IFERROR(P36/L36,"")</f>
        <v/>
      </c>
      <c r="U36" s="25"/>
      <c r="V36" s="25"/>
      <c r="W36" s="25" t="str">
        <f aca="false">IFERROR(H36/$H$49,"")</f>
        <v/>
      </c>
      <c r="X36" s="25"/>
      <c r="Y36" s="25"/>
      <c r="Z36" s="26" t="str">
        <f aca="false">IF(OR($K$13="",P36=""),"",IF(ABS(P36)&gt;$K$13,"Sí","No"))</f>
        <v/>
      </c>
      <c r="AA36" s="26"/>
      <c r="AB36" s="26"/>
      <c r="AC36" s="22"/>
      <c r="AD36" s="22"/>
      <c r="AE36" s="22"/>
      <c r="AF36" s="22"/>
      <c r="AG36" s="22"/>
      <c r="AH36" s="22"/>
      <c r="AI36" s="22"/>
      <c r="AJ36" s="22"/>
    </row>
    <row r="37" customFormat="false" ht="31.5" hidden="false" customHeight="true" outlineLevel="0" collapsed="false">
      <c r="A37" s="17" t="s">
        <v>45</v>
      </c>
      <c r="B37" s="17"/>
      <c r="C37" s="17"/>
      <c r="D37" s="17"/>
      <c r="E37" s="17"/>
      <c r="F37" s="17"/>
      <c r="G37" s="17"/>
      <c r="H37" s="18"/>
      <c r="I37" s="18"/>
      <c r="J37" s="18"/>
      <c r="K37" s="18"/>
      <c r="L37" s="18"/>
      <c r="M37" s="18"/>
      <c r="N37" s="18"/>
      <c r="O37" s="18"/>
      <c r="P37" s="19" t="str">
        <f aca="false">IF(AND(ISNUMBER(H37),ISNUMBER(L37)),H37-L37,"")</f>
        <v/>
      </c>
      <c r="Q37" s="19"/>
      <c r="R37" s="19"/>
      <c r="S37" s="19"/>
      <c r="T37" s="20" t="str">
        <f aca="false">IFERROR(P37/L37,"")</f>
        <v/>
      </c>
      <c r="U37" s="20"/>
      <c r="V37" s="20"/>
      <c r="W37" s="20" t="str">
        <f aca="false">IFERROR(H37/$H$49,"")</f>
        <v/>
      </c>
      <c r="X37" s="20"/>
      <c r="Y37" s="20"/>
      <c r="Z37" s="21" t="str">
        <f aca="false">IF(OR($K$13="",P37=""),"",IF(ABS(P37)&gt;$K$13,"Sí","No"))</f>
        <v/>
      </c>
      <c r="AA37" s="21"/>
      <c r="AB37" s="21"/>
      <c r="AC37" s="17"/>
      <c r="AD37" s="17"/>
      <c r="AE37" s="17"/>
      <c r="AF37" s="17"/>
      <c r="AG37" s="17"/>
      <c r="AH37" s="17"/>
      <c r="AI37" s="17"/>
      <c r="AJ37" s="17"/>
    </row>
    <row r="38" customFormat="false" ht="19.5" hidden="false" customHeight="true" outlineLevel="0" collapsed="false">
      <c r="A38" s="9" t="s">
        <v>46</v>
      </c>
      <c r="B38" s="9"/>
      <c r="C38" s="9"/>
      <c r="D38" s="9"/>
      <c r="E38" s="9"/>
      <c r="F38" s="9"/>
      <c r="G38" s="9"/>
      <c r="H38" s="14" t="n">
        <f aca="false">SUM(H39:H41)</f>
        <v>0</v>
      </c>
      <c r="I38" s="14"/>
      <c r="J38" s="14"/>
      <c r="K38" s="14"/>
      <c r="L38" s="14" t="n">
        <f aca="false">SUM(L39:L41)</f>
        <v>0</v>
      </c>
      <c r="M38" s="14"/>
      <c r="N38" s="14"/>
      <c r="O38" s="14"/>
      <c r="P38" s="14" t="n">
        <f aca="false">IF(AND(ISNUMBER(H38),ISNUMBER(L38)),H38-L38,"")</f>
        <v>0</v>
      </c>
      <c r="Q38" s="14"/>
      <c r="R38" s="14"/>
      <c r="S38" s="14"/>
      <c r="T38" s="15" t="str">
        <f aca="false">IFERROR(P38/L38,"")</f>
        <v/>
      </c>
      <c r="U38" s="15"/>
      <c r="V38" s="15"/>
      <c r="W38" s="15" t="str">
        <f aca="false">IFERROR(H38/$H$49,"")</f>
        <v/>
      </c>
      <c r="X38" s="15"/>
      <c r="Y38" s="15"/>
      <c r="Z38" s="16" t="str">
        <f aca="false">IF(OR($K$13="",P38=""),"",IF(ABS(P38)&gt;$K$13,"Sí","No"))</f>
        <v/>
      </c>
      <c r="AA38" s="16"/>
      <c r="AB38" s="16"/>
      <c r="AC38" s="9"/>
      <c r="AD38" s="9"/>
      <c r="AE38" s="9"/>
      <c r="AF38" s="9"/>
      <c r="AG38" s="9"/>
      <c r="AH38" s="9"/>
      <c r="AI38" s="9"/>
      <c r="AJ38" s="9"/>
    </row>
    <row r="39" customFormat="false" ht="31.5" hidden="false" customHeight="true" outlineLevel="0" collapsed="false">
      <c r="A39" s="17" t="s">
        <v>47</v>
      </c>
      <c r="B39" s="17"/>
      <c r="C39" s="17"/>
      <c r="D39" s="17"/>
      <c r="E39" s="17"/>
      <c r="F39" s="17"/>
      <c r="G39" s="17"/>
      <c r="H39" s="18"/>
      <c r="I39" s="18"/>
      <c r="J39" s="18"/>
      <c r="K39" s="18"/>
      <c r="L39" s="18"/>
      <c r="M39" s="18"/>
      <c r="N39" s="18"/>
      <c r="O39" s="18"/>
      <c r="P39" s="19" t="str">
        <f aca="false">IF(AND(ISNUMBER(H39),ISNUMBER(L39)),H39-L39,"")</f>
        <v/>
      </c>
      <c r="Q39" s="19"/>
      <c r="R39" s="19"/>
      <c r="S39" s="19"/>
      <c r="T39" s="20" t="str">
        <f aca="false">IFERROR(P39/L39,"")</f>
        <v/>
      </c>
      <c r="U39" s="20"/>
      <c r="V39" s="20"/>
      <c r="W39" s="20" t="str">
        <f aca="false">IFERROR(H39/$H$49,"")</f>
        <v/>
      </c>
      <c r="X39" s="20"/>
      <c r="Y39" s="20"/>
      <c r="Z39" s="21" t="str">
        <f aca="false">IF(OR($K$13="",P39=""),"",IF(ABS(P39)&gt;$K$13,"Sí","No"))</f>
        <v/>
      </c>
      <c r="AA39" s="21"/>
      <c r="AB39" s="21"/>
      <c r="AC39" s="17"/>
      <c r="AD39" s="17"/>
      <c r="AE39" s="17"/>
      <c r="AF39" s="17"/>
      <c r="AG39" s="17"/>
      <c r="AH39" s="17"/>
      <c r="AI39" s="17"/>
      <c r="AJ39" s="17"/>
    </row>
    <row r="40" customFormat="false" ht="19.5" hidden="false" customHeight="true" outlineLevel="0" collapsed="false">
      <c r="A40" s="22" t="s">
        <v>48</v>
      </c>
      <c r="B40" s="22"/>
      <c r="C40" s="22"/>
      <c r="D40" s="22"/>
      <c r="E40" s="22"/>
      <c r="F40" s="22"/>
      <c r="G40" s="22"/>
      <c r="H40" s="23"/>
      <c r="I40" s="23"/>
      <c r="J40" s="23"/>
      <c r="K40" s="23"/>
      <c r="L40" s="23"/>
      <c r="M40" s="23"/>
      <c r="N40" s="23"/>
      <c r="O40" s="23"/>
      <c r="P40" s="24" t="str">
        <f aca="false">IF(AND(ISNUMBER(H40),ISNUMBER(L40)),H40-L40,"")</f>
        <v/>
      </c>
      <c r="Q40" s="24"/>
      <c r="R40" s="24"/>
      <c r="S40" s="24"/>
      <c r="T40" s="25" t="str">
        <f aca="false">IFERROR(P40/L40,"")</f>
        <v/>
      </c>
      <c r="U40" s="25"/>
      <c r="V40" s="25"/>
      <c r="W40" s="25" t="str">
        <f aca="false">IFERROR(H40/$H$49,"")</f>
        <v/>
      </c>
      <c r="X40" s="25"/>
      <c r="Y40" s="25"/>
      <c r="Z40" s="26" t="str">
        <f aca="false">IF(OR($K$13="",P40=""),"",IF(ABS(P40)&gt;$K$13,"Sí","No"))</f>
        <v/>
      </c>
      <c r="AA40" s="26"/>
      <c r="AB40" s="26"/>
      <c r="AC40" s="22"/>
      <c r="AD40" s="22"/>
      <c r="AE40" s="22"/>
      <c r="AF40" s="22"/>
      <c r="AG40" s="22"/>
      <c r="AH40" s="22"/>
      <c r="AI40" s="22"/>
      <c r="AJ40" s="22"/>
    </row>
    <row r="41" customFormat="false" ht="19.5" hidden="false" customHeight="true" outlineLevel="0" collapsed="false">
      <c r="A41" s="17" t="s">
        <v>49</v>
      </c>
      <c r="B41" s="17"/>
      <c r="C41" s="17"/>
      <c r="D41" s="17"/>
      <c r="E41" s="17"/>
      <c r="F41" s="17"/>
      <c r="G41" s="17"/>
      <c r="H41" s="18"/>
      <c r="I41" s="18"/>
      <c r="J41" s="18"/>
      <c r="K41" s="18"/>
      <c r="L41" s="18"/>
      <c r="M41" s="18"/>
      <c r="N41" s="18"/>
      <c r="O41" s="18"/>
      <c r="P41" s="19" t="str">
        <f aca="false">IF(AND(ISNUMBER(H41),ISNUMBER(L41)),H41-L41,"")</f>
        <v/>
      </c>
      <c r="Q41" s="19"/>
      <c r="R41" s="19"/>
      <c r="S41" s="19"/>
      <c r="T41" s="20" t="str">
        <f aca="false">IFERROR(P41/L41,"")</f>
        <v/>
      </c>
      <c r="U41" s="20"/>
      <c r="V41" s="20"/>
      <c r="W41" s="20" t="str">
        <f aca="false">IFERROR(H41/$H$49,"")</f>
        <v/>
      </c>
      <c r="X41" s="20"/>
      <c r="Y41" s="20"/>
      <c r="Z41" s="21" t="str">
        <f aca="false">IF(OR($K$13="",P41=""),"",IF(ABS(P41)&gt;$K$13,"Sí","No"))</f>
        <v/>
      </c>
      <c r="AA41" s="21"/>
      <c r="AB41" s="21"/>
      <c r="AC41" s="17"/>
      <c r="AD41" s="17"/>
      <c r="AE41" s="17"/>
      <c r="AF41" s="17"/>
      <c r="AG41" s="17"/>
      <c r="AH41" s="17"/>
      <c r="AI41" s="17"/>
      <c r="AJ41" s="17"/>
    </row>
    <row r="42" customFormat="false" ht="19.5" hidden="false" customHeight="true" outlineLevel="0" collapsed="false">
      <c r="A42" s="9" t="s">
        <v>50</v>
      </c>
      <c r="B42" s="9"/>
      <c r="C42" s="9"/>
      <c r="D42" s="9"/>
      <c r="E42" s="9"/>
      <c r="F42" s="9"/>
      <c r="G42" s="9"/>
      <c r="H42" s="14" t="n">
        <f aca="false">H31+H38</f>
        <v>0</v>
      </c>
      <c r="I42" s="14"/>
      <c r="J42" s="14"/>
      <c r="K42" s="14"/>
      <c r="L42" s="14" t="n">
        <f aca="false">L31+L38</f>
        <v>0</v>
      </c>
      <c r="M42" s="14"/>
      <c r="N42" s="14"/>
      <c r="O42" s="14"/>
      <c r="P42" s="14" t="n">
        <f aca="false">IF(AND(ISNUMBER(H42),ISNUMBER(L42)),H42-L42,"")</f>
        <v>0</v>
      </c>
      <c r="Q42" s="14"/>
      <c r="R42" s="14"/>
      <c r="S42" s="14"/>
      <c r="T42" s="15" t="str">
        <f aca="false">IFERROR(P42/L42,"")</f>
        <v/>
      </c>
      <c r="U42" s="15"/>
      <c r="V42" s="15"/>
      <c r="W42" s="15" t="str">
        <f aca="false">IFERROR(H42/$H$49,"")</f>
        <v/>
      </c>
      <c r="X42" s="15"/>
      <c r="Y42" s="15"/>
      <c r="Z42" s="16" t="str">
        <f aca="false">IF(OR($K$13="",P42=""),"",IF(ABS(P42)&gt;$K$13,"Sí","No"))</f>
        <v/>
      </c>
      <c r="AA42" s="16"/>
      <c r="AB42" s="16"/>
      <c r="AC42" s="9"/>
      <c r="AD42" s="9"/>
      <c r="AE42" s="9"/>
      <c r="AF42" s="9"/>
      <c r="AG42" s="9"/>
      <c r="AH42" s="9"/>
      <c r="AI42" s="9"/>
      <c r="AJ42" s="9"/>
    </row>
    <row r="43" customFormat="false" ht="19.5" hidden="false" customHeight="true" outlineLevel="0" collapsed="false">
      <c r="A43" s="9" t="s">
        <v>51</v>
      </c>
      <c r="B43" s="9"/>
      <c r="C43" s="9"/>
      <c r="D43" s="9"/>
      <c r="E43" s="9"/>
      <c r="F43" s="9"/>
      <c r="G43" s="9"/>
      <c r="H43" s="14" t="n">
        <f aca="false">SUM(H44:H48)</f>
        <v>0</v>
      </c>
      <c r="I43" s="14"/>
      <c r="J43" s="14"/>
      <c r="K43" s="14"/>
      <c r="L43" s="14" t="n">
        <f aca="false">SUM(L44:L48)</f>
        <v>0</v>
      </c>
      <c r="M43" s="14"/>
      <c r="N43" s="14"/>
      <c r="O43" s="14"/>
      <c r="P43" s="14" t="n">
        <f aca="false">IF(AND(ISNUMBER(H43),ISNUMBER(L43)),H43-L43,"")</f>
        <v>0</v>
      </c>
      <c r="Q43" s="14"/>
      <c r="R43" s="14"/>
      <c r="S43" s="14"/>
      <c r="T43" s="15" t="str">
        <f aca="false">IFERROR(P43/L43,"")</f>
        <v/>
      </c>
      <c r="U43" s="15"/>
      <c r="V43" s="15"/>
      <c r="W43" s="15" t="str">
        <f aca="false">IFERROR(H43/$H$49,"")</f>
        <v/>
      </c>
      <c r="X43" s="15"/>
      <c r="Y43" s="15"/>
      <c r="Z43" s="16" t="str">
        <f aca="false">IF(OR($K$13="",P43=""),"",IF(ABS(P43)&gt;$K$13,"Sí","No"))</f>
        <v/>
      </c>
      <c r="AA43" s="16"/>
      <c r="AB43" s="16"/>
      <c r="AC43" s="9"/>
      <c r="AD43" s="9"/>
      <c r="AE43" s="9"/>
      <c r="AF43" s="9"/>
      <c r="AG43" s="9"/>
      <c r="AH43" s="9"/>
      <c r="AI43" s="9"/>
      <c r="AJ43" s="9"/>
    </row>
    <row r="44" customFormat="false" ht="19.5" hidden="false" customHeight="true" outlineLevel="0" collapsed="false">
      <c r="A44" s="22" t="s">
        <v>52</v>
      </c>
      <c r="B44" s="22"/>
      <c r="C44" s="22"/>
      <c r="D44" s="22"/>
      <c r="E44" s="22"/>
      <c r="F44" s="22"/>
      <c r="G44" s="22"/>
      <c r="H44" s="23"/>
      <c r="I44" s="23"/>
      <c r="J44" s="23"/>
      <c r="K44" s="23"/>
      <c r="L44" s="23"/>
      <c r="M44" s="23"/>
      <c r="N44" s="23"/>
      <c r="O44" s="23"/>
      <c r="P44" s="24" t="str">
        <f aca="false">IF(AND(ISNUMBER(H44),ISNUMBER(L44)),H44-L44,"")</f>
        <v/>
      </c>
      <c r="Q44" s="24"/>
      <c r="R44" s="24"/>
      <c r="S44" s="24"/>
      <c r="T44" s="25" t="str">
        <f aca="false">IFERROR(P44/L44,"")</f>
        <v/>
      </c>
      <c r="U44" s="25"/>
      <c r="V44" s="25"/>
      <c r="W44" s="25" t="str">
        <f aca="false">IFERROR(H44/$H$49,"")</f>
        <v/>
      </c>
      <c r="X44" s="25"/>
      <c r="Y44" s="25"/>
      <c r="Z44" s="26" t="str">
        <f aca="false">IF(OR($K$13="",P44=""),"",IF(ABS(P44)&gt;$K$13,"Sí","No"))</f>
        <v/>
      </c>
      <c r="AA44" s="26"/>
      <c r="AB44" s="26"/>
      <c r="AC44" s="22"/>
      <c r="AD44" s="22"/>
      <c r="AE44" s="22"/>
      <c r="AF44" s="22"/>
      <c r="AG44" s="22"/>
      <c r="AH44" s="22"/>
      <c r="AI44" s="22"/>
      <c r="AJ44" s="22"/>
    </row>
    <row r="45" customFormat="false" ht="19.5" hidden="false" customHeight="true" outlineLevel="0" collapsed="false">
      <c r="A45" s="17" t="s">
        <v>53</v>
      </c>
      <c r="B45" s="17"/>
      <c r="C45" s="17"/>
      <c r="D45" s="17"/>
      <c r="E45" s="17"/>
      <c r="F45" s="17"/>
      <c r="G45" s="17"/>
      <c r="H45" s="18"/>
      <c r="I45" s="18"/>
      <c r="J45" s="18"/>
      <c r="K45" s="18"/>
      <c r="L45" s="18"/>
      <c r="M45" s="18"/>
      <c r="N45" s="18"/>
      <c r="O45" s="18"/>
      <c r="P45" s="19" t="str">
        <f aca="false">IF(AND(ISNUMBER(H45),ISNUMBER(L45)),H45-L45,"")</f>
        <v/>
      </c>
      <c r="Q45" s="19"/>
      <c r="R45" s="19"/>
      <c r="S45" s="19"/>
      <c r="T45" s="20" t="str">
        <f aca="false">IFERROR(P45/L45,"")</f>
        <v/>
      </c>
      <c r="U45" s="20"/>
      <c r="V45" s="20"/>
      <c r="W45" s="20" t="str">
        <f aca="false">IFERROR(H45/$H$49,"")</f>
        <v/>
      </c>
      <c r="X45" s="20"/>
      <c r="Y45" s="20"/>
      <c r="Z45" s="21" t="str">
        <f aca="false">IF(OR($K$13="",P45=""),"",IF(ABS(P45)&gt;$K$13,"Sí","No"))</f>
        <v/>
      </c>
      <c r="AA45" s="21"/>
      <c r="AB45" s="21"/>
      <c r="AC45" s="17"/>
      <c r="AD45" s="17"/>
      <c r="AE45" s="17"/>
      <c r="AF45" s="17"/>
      <c r="AG45" s="17"/>
      <c r="AH45" s="17"/>
      <c r="AI45" s="17"/>
      <c r="AJ45" s="17"/>
    </row>
    <row r="46" customFormat="false" ht="19.5" hidden="false" customHeight="true" outlineLevel="0" collapsed="false">
      <c r="A46" s="22" t="s">
        <v>54</v>
      </c>
      <c r="B46" s="22"/>
      <c r="C46" s="22"/>
      <c r="D46" s="22"/>
      <c r="E46" s="22"/>
      <c r="F46" s="22"/>
      <c r="G46" s="22"/>
      <c r="H46" s="23"/>
      <c r="I46" s="23"/>
      <c r="J46" s="23"/>
      <c r="K46" s="23"/>
      <c r="L46" s="23"/>
      <c r="M46" s="23"/>
      <c r="N46" s="23"/>
      <c r="O46" s="23"/>
      <c r="P46" s="24" t="str">
        <f aca="false">IF(AND(ISNUMBER(H46),ISNUMBER(L46)),H46-L46,"")</f>
        <v/>
      </c>
      <c r="Q46" s="24"/>
      <c r="R46" s="24"/>
      <c r="S46" s="24"/>
      <c r="T46" s="25" t="str">
        <f aca="false">IFERROR(P46/L46,"")</f>
        <v/>
      </c>
      <c r="U46" s="25"/>
      <c r="V46" s="25"/>
      <c r="W46" s="25" t="str">
        <f aca="false">IFERROR(H46/$H$49,"")</f>
        <v/>
      </c>
      <c r="X46" s="25"/>
      <c r="Y46" s="25"/>
      <c r="Z46" s="26" t="str">
        <f aca="false">IF(OR($K$13="",P46=""),"",IF(ABS(P46)&gt;$K$13,"Sí","No"))</f>
        <v/>
      </c>
      <c r="AA46" s="26"/>
      <c r="AB46" s="26"/>
      <c r="AC46" s="22"/>
      <c r="AD46" s="22"/>
      <c r="AE46" s="22"/>
      <c r="AF46" s="22"/>
      <c r="AG46" s="22"/>
      <c r="AH46" s="22"/>
      <c r="AI46" s="22"/>
      <c r="AJ46" s="22"/>
    </row>
    <row r="47" customFormat="false" ht="19.5" hidden="false" customHeight="true" outlineLevel="0" collapsed="false">
      <c r="A47" s="17" t="s">
        <v>55</v>
      </c>
      <c r="B47" s="17"/>
      <c r="C47" s="17"/>
      <c r="D47" s="17"/>
      <c r="E47" s="17"/>
      <c r="F47" s="17"/>
      <c r="G47" s="17"/>
      <c r="H47" s="18"/>
      <c r="I47" s="18"/>
      <c r="J47" s="18"/>
      <c r="K47" s="18"/>
      <c r="L47" s="18"/>
      <c r="M47" s="18"/>
      <c r="N47" s="18"/>
      <c r="O47" s="18"/>
      <c r="P47" s="19" t="str">
        <f aca="false">IF(AND(ISNUMBER(H47),ISNUMBER(L47)),H47-L47,"")</f>
        <v/>
      </c>
      <c r="Q47" s="19"/>
      <c r="R47" s="19"/>
      <c r="S47" s="19"/>
      <c r="T47" s="20" t="str">
        <f aca="false">IFERROR(P47/L47,"")</f>
        <v/>
      </c>
      <c r="U47" s="20"/>
      <c r="V47" s="20"/>
      <c r="W47" s="20" t="str">
        <f aca="false">IFERROR(H47/$H$49,"")</f>
        <v/>
      </c>
      <c r="X47" s="20"/>
      <c r="Y47" s="20"/>
      <c r="Z47" s="21" t="str">
        <f aca="false">IF(OR($K$13="",P47=""),"",IF(ABS(P47)&gt;$K$13,"Sí","No"))</f>
        <v/>
      </c>
      <c r="AA47" s="21"/>
      <c r="AB47" s="21"/>
      <c r="AC47" s="17"/>
      <c r="AD47" s="17"/>
      <c r="AE47" s="17"/>
      <c r="AF47" s="17"/>
      <c r="AG47" s="17"/>
      <c r="AH47" s="17"/>
      <c r="AI47" s="17"/>
      <c r="AJ47" s="17"/>
    </row>
    <row r="48" customFormat="false" ht="19.5" hidden="false" customHeight="true" outlineLevel="0" collapsed="false">
      <c r="A48" s="22" t="s">
        <v>56</v>
      </c>
      <c r="B48" s="22"/>
      <c r="C48" s="22"/>
      <c r="D48" s="22"/>
      <c r="E48" s="22"/>
      <c r="F48" s="22"/>
      <c r="G48" s="22"/>
      <c r="H48" s="23"/>
      <c r="I48" s="23"/>
      <c r="J48" s="23"/>
      <c r="K48" s="23"/>
      <c r="L48" s="23"/>
      <c r="M48" s="23"/>
      <c r="N48" s="23"/>
      <c r="O48" s="23"/>
      <c r="P48" s="24" t="str">
        <f aca="false">IF(AND(ISNUMBER(H48),ISNUMBER(L48)),H48-L48,"")</f>
        <v/>
      </c>
      <c r="Q48" s="24"/>
      <c r="R48" s="24"/>
      <c r="S48" s="24"/>
      <c r="T48" s="25" t="str">
        <f aca="false">IFERROR(P48/L48,"")</f>
        <v/>
      </c>
      <c r="U48" s="25"/>
      <c r="V48" s="25"/>
      <c r="W48" s="25" t="str">
        <f aca="false">IFERROR(H48/$H$49,"")</f>
        <v/>
      </c>
      <c r="X48" s="25"/>
      <c r="Y48" s="25"/>
      <c r="Z48" s="26" t="str">
        <f aca="false">IF(OR($K$13="",P48=""),"",IF(ABS(P48)&gt;$K$13,"Sí","No"))</f>
        <v/>
      </c>
      <c r="AA48" s="26"/>
      <c r="AB48" s="26"/>
      <c r="AC48" s="22"/>
      <c r="AD48" s="22"/>
      <c r="AE48" s="22"/>
      <c r="AF48" s="22"/>
      <c r="AG48" s="22"/>
      <c r="AH48" s="22"/>
      <c r="AI48" s="22"/>
      <c r="AJ48" s="22"/>
    </row>
    <row r="49" customFormat="false" ht="19.5" hidden="false" customHeight="true" outlineLevel="0" collapsed="false">
      <c r="A49" s="9" t="s">
        <v>57</v>
      </c>
      <c r="B49" s="9"/>
      <c r="C49" s="9"/>
      <c r="D49" s="9"/>
      <c r="E49" s="9"/>
      <c r="F49" s="9"/>
      <c r="G49" s="9"/>
      <c r="H49" s="14" t="n">
        <f aca="false">H42+H43</f>
        <v>0</v>
      </c>
      <c r="I49" s="14"/>
      <c r="J49" s="14"/>
      <c r="K49" s="14"/>
      <c r="L49" s="14" t="n">
        <f aca="false">L42+L43</f>
        <v>0</v>
      </c>
      <c r="M49" s="14"/>
      <c r="N49" s="14"/>
      <c r="O49" s="14"/>
      <c r="P49" s="14" t="n">
        <f aca="false">IF(AND(ISNUMBER(H49),ISNUMBER(L49)),H49-L49,"")</f>
        <v>0</v>
      </c>
      <c r="Q49" s="14"/>
      <c r="R49" s="14"/>
      <c r="S49" s="14"/>
      <c r="T49" s="15" t="str">
        <f aca="false">IFERROR(P49/L49,"")</f>
        <v/>
      </c>
      <c r="U49" s="15"/>
      <c r="V49" s="15"/>
      <c r="W49" s="15" t="str">
        <f aca="false">IFERROR(H49/$H$49,"")</f>
        <v/>
      </c>
      <c r="X49" s="15"/>
      <c r="Y49" s="15"/>
      <c r="Z49" s="16" t="str">
        <f aca="false">IF(OR($K$13="",P49=""),"",IF(ABS(P49)&gt;$K$13,"Sí","No"))</f>
        <v/>
      </c>
      <c r="AA49" s="16"/>
      <c r="AB49" s="16"/>
      <c r="AC49" s="9"/>
      <c r="AD49" s="9"/>
      <c r="AE49" s="9"/>
      <c r="AF49" s="9"/>
      <c r="AG49" s="9"/>
      <c r="AH49" s="9"/>
      <c r="AI49" s="9"/>
      <c r="AJ49" s="9"/>
    </row>
    <row r="51" customFormat="false" ht="30" hidden="false" customHeight="true" outlineLevel="0" collapsed="false">
      <c r="A51" s="8" t="s">
        <v>58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customFormat="false" ht="30" hidden="false" customHeight="true" outlineLevel="0" collapsed="false">
      <c r="A52" s="13" t="s">
        <v>59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 t="s">
        <v>17</v>
      </c>
      <c r="R52" s="13"/>
      <c r="S52" s="13"/>
      <c r="T52" s="13"/>
      <c r="U52" s="13"/>
      <c r="V52" s="13"/>
      <c r="W52" s="13"/>
      <c r="X52" s="13" t="s">
        <v>18</v>
      </c>
      <c r="Y52" s="13"/>
      <c r="Z52" s="13"/>
      <c r="AA52" s="13"/>
      <c r="AB52" s="13"/>
      <c r="AC52" s="13"/>
      <c r="AD52" s="13"/>
      <c r="AE52" s="13" t="s">
        <v>60</v>
      </c>
      <c r="AF52" s="13"/>
      <c r="AG52" s="13"/>
      <c r="AH52" s="13"/>
      <c r="AI52" s="13"/>
      <c r="AJ52" s="13"/>
    </row>
    <row r="53" customFormat="false" ht="19.5" hidden="false" customHeight="true" outlineLevel="0" collapsed="false">
      <c r="A53" s="27" t="s">
        <v>61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8" t="n">
        <f aca="false">H30-H49</f>
        <v>0</v>
      </c>
      <c r="R53" s="28"/>
      <c r="S53" s="28"/>
      <c r="T53" s="28"/>
      <c r="U53" s="28"/>
      <c r="V53" s="28"/>
      <c r="W53" s="28"/>
      <c r="X53" s="28" t="n">
        <f aca="false">L30-L49</f>
        <v>0</v>
      </c>
      <c r="Y53" s="28"/>
      <c r="Z53" s="28"/>
      <c r="AA53" s="28"/>
      <c r="AB53" s="28"/>
      <c r="AC53" s="28"/>
      <c r="AD53" s="28"/>
      <c r="AE53" s="27" t="str">
        <f aca="false">IF(AND(Q53=0,X53=0),"Xuadra","No cuadra")</f>
        <v>Xuadra</v>
      </c>
      <c r="AF53" s="27"/>
      <c r="AG53" s="27"/>
      <c r="AH53" s="27"/>
      <c r="AI53" s="27"/>
      <c r="AJ53" s="27"/>
    </row>
    <row r="55" customFormat="false" ht="21.75" hidden="false" customHeight="true" outlineLevel="0" collapsed="false">
      <c r="A55" s="29" t="s">
        <v>62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</row>
    <row r="56" customFormat="false" ht="19.5" hidden="false" customHeight="true" outlineLevel="0" collapsed="false">
      <c r="A56" s="13" t="s">
        <v>63</v>
      </c>
      <c r="B56" s="13"/>
      <c r="C56" s="13"/>
      <c r="D56" s="13"/>
      <c r="E56" s="13"/>
      <c r="F56" s="13"/>
      <c r="G56" s="13"/>
      <c r="H56" s="13"/>
      <c r="I56" s="13" t="s">
        <v>64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 t="s">
        <v>17</v>
      </c>
      <c r="U56" s="13"/>
      <c r="V56" s="13"/>
      <c r="W56" s="13"/>
      <c r="X56" s="13" t="s">
        <v>18</v>
      </c>
      <c r="Y56" s="13"/>
      <c r="Z56" s="13"/>
      <c r="AA56" s="13"/>
      <c r="AB56" s="13" t="s">
        <v>65</v>
      </c>
      <c r="AC56" s="13"/>
      <c r="AD56" s="13"/>
      <c r="AE56" s="13"/>
      <c r="AF56" s="13"/>
      <c r="AG56" s="13"/>
      <c r="AH56" s="13"/>
      <c r="AI56" s="13"/>
      <c r="AJ56" s="13"/>
    </row>
    <row r="57" customFormat="false" ht="19.5" hidden="false" customHeight="true" outlineLevel="0" collapsed="false">
      <c r="A57" s="22" t="s">
        <v>66</v>
      </c>
      <c r="B57" s="22"/>
      <c r="C57" s="22"/>
      <c r="D57" s="22"/>
      <c r="E57" s="22"/>
      <c r="F57" s="22"/>
      <c r="G57" s="22"/>
      <c r="H57" s="22"/>
      <c r="I57" s="22" t="s">
        <v>67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30" t="str">
        <f aca="false">IFERROR(H16/H31,"")</f>
        <v/>
      </c>
      <c r="U57" s="30"/>
      <c r="V57" s="30"/>
      <c r="W57" s="30"/>
      <c r="X57" s="30" t="str">
        <f aca="false">IFERROR(L16/L31,"")</f>
        <v/>
      </c>
      <c r="Y57" s="30"/>
      <c r="Z57" s="30"/>
      <c r="AA57" s="30"/>
      <c r="AB57" s="22"/>
      <c r="AC57" s="22"/>
      <c r="AD57" s="22"/>
      <c r="AE57" s="22"/>
      <c r="AF57" s="22"/>
      <c r="AG57" s="22"/>
      <c r="AH57" s="22"/>
      <c r="AI57" s="22"/>
      <c r="AJ57" s="22"/>
    </row>
    <row r="58" customFormat="false" ht="19.5" hidden="false" customHeight="true" outlineLevel="0" collapsed="false">
      <c r="A58" s="17" t="s">
        <v>68</v>
      </c>
      <c r="B58" s="17"/>
      <c r="C58" s="17"/>
      <c r="D58" s="17"/>
      <c r="E58" s="17"/>
      <c r="F58" s="17"/>
      <c r="G58" s="17"/>
      <c r="H58" s="17"/>
      <c r="I58" s="17" t="s">
        <v>69</v>
      </c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9" t="n">
        <f aca="false">H16-H31</f>
        <v>0</v>
      </c>
      <c r="U58" s="19"/>
      <c r="V58" s="19"/>
      <c r="W58" s="19"/>
      <c r="X58" s="19" t="n">
        <f aca="false">L16-L31</f>
        <v>0</v>
      </c>
      <c r="Y58" s="19"/>
      <c r="Z58" s="19"/>
      <c r="AA58" s="19"/>
      <c r="AB58" s="17"/>
      <c r="AC58" s="17"/>
      <c r="AD58" s="17"/>
      <c r="AE58" s="17"/>
      <c r="AF58" s="17"/>
      <c r="AG58" s="17"/>
      <c r="AH58" s="17"/>
      <c r="AI58" s="17"/>
      <c r="AJ58" s="17"/>
    </row>
    <row r="59" customFormat="false" ht="19.5" hidden="false" customHeight="true" outlineLevel="0" collapsed="false">
      <c r="A59" s="22" t="s">
        <v>70</v>
      </c>
      <c r="B59" s="22"/>
      <c r="C59" s="22"/>
      <c r="D59" s="22"/>
      <c r="E59" s="22"/>
      <c r="F59" s="22"/>
      <c r="G59" s="22"/>
      <c r="H59" s="22"/>
      <c r="I59" s="22" t="s">
        <v>71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5" t="str">
        <f aca="false">IFERROR(H42/H30,"")</f>
        <v/>
      </c>
      <c r="U59" s="25"/>
      <c r="V59" s="25"/>
      <c r="W59" s="25"/>
      <c r="X59" s="25" t="str">
        <f aca="false">IFERROR(L42/L30,"")</f>
        <v/>
      </c>
      <c r="Y59" s="25"/>
      <c r="Z59" s="25"/>
      <c r="AA59" s="25"/>
      <c r="AB59" s="22"/>
      <c r="AC59" s="22"/>
      <c r="AD59" s="22"/>
      <c r="AE59" s="22"/>
      <c r="AF59" s="22"/>
      <c r="AG59" s="22"/>
      <c r="AH59" s="22"/>
      <c r="AI59" s="22"/>
      <c r="AJ59" s="22"/>
    </row>
    <row r="60" customFormat="false" ht="19.5" hidden="false" customHeight="true" outlineLevel="0" collapsed="false">
      <c r="A60" s="17" t="s">
        <v>72</v>
      </c>
      <c r="B60" s="17"/>
      <c r="C60" s="17"/>
      <c r="D60" s="17"/>
      <c r="E60" s="17"/>
      <c r="F60" s="17"/>
      <c r="G60" s="17"/>
      <c r="H60" s="17"/>
      <c r="I60" s="17" t="s">
        <v>73</v>
      </c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31"/>
      <c r="U60" s="31"/>
      <c r="V60" s="31"/>
      <c r="W60" s="31"/>
      <c r="X60" s="31"/>
      <c r="Y60" s="31"/>
      <c r="Z60" s="31"/>
      <c r="AA60" s="31"/>
      <c r="AB60" s="17"/>
      <c r="AC60" s="17"/>
      <c r="AD60" s="17"/>
      <c r="AE60" s="17"/>
      <c r="AF60" s="17"/>
      <c r="AG60" s="17"/>
      <c r="AH60" s="17"/>
      <c r="AI60" s="17"/>
      <c r="AJ60" s="17"/>
    </row>
    <row r="61" customFormat="false" ht="19.5" hidden="false" customHeight="true" outlineLevel="0" collapsed="false">
      <c r="A61" s="22" t="s">
        <v>74</v>
      </c>
      <c r="B61" s="22"/>
      <c r="C61" s="22"/>
      <c r="D61" s="22"/>
      <c r="E61" s="22"/>
      <c r="F61" s="22"/>
      <c r="G61" s="22"/>
      <c r="H61" s="22"/>
      <c r="I61" s="22" t="s">
        <v>75</v>
      </c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32"/>
      <c r="U61" s="32"/>
      <c r="V61" s="32"/>
      <c r="W61" s="32"/>
      <c r="X61" s="32"/>
      <c r="Y61" s="32"/>
      <c r="Z61" s="32"/>
      <c r="AA61" s="32"/>
      <c r="AB61" s="22"/>
      <c r="AC61" s="22"/>
      <c r="AD61" s="22"/>
      <c r="AE61" s="22"/>
      <c r="AF61" s="22"/>
      <c r="AG61" s="22"/>
      <c r="AH61" s="22"/>
      <c r="AI61" s="22"/>
      <c r="AJ61" s="22"/>
    </row>
    <row r="62" customFormat="false" ht="19.5" hidden="false" customHeight="true" outlineLevel="0" collapsed="false">
      <c r="A62" s="17" t="s">
        <v>76</v>
      </c>
      <c r="B62" s="17"/>
      <c r="C62" s="17"/>
      <c r="D62" s="17"/>
      <c r="E62" s="17"/>
      <c r="F62" s="17"/>
      <c r="G62" s="17"/>
      <c r="H62" s="17"/>
      <c r="I62" s="17" t="s">
        <v>77</v>
      </c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31"/>
      <c r="U62" s="31"/>
      <c r="V62" s="31"/>
      <c r="W62" s="31"/>
      <c r="X62" s="31"/>
      <c r="Y62" s="31"/>
      <c r="Z62" s="31"/>
      <c r="AA62" s="31"/>
      <c r="AB62" s="17"/>
      <c r="AC62" s="17"/>
      <c r="AD62" s="17"/>
      <c r="AE62" s="17"/>
      <c r="AF62" s="17"/>
      <c r="AG62" s="17"/>
      <c r="AH62" s="17"/>
      <c r="AI62" s="17"/>
      <c r="AJ62" s="17"/>
    </row>
    <row r="63" customFormat="false" ht="19.5" hidden="false" customHeight="true" outlineLevel="0" collapsed="false">
      <c r="A63" s="22" t="s">
        <v>78</v>
      </c>
      <c r="B63" s="22"/>
      <c r="C63" s="22"/>
      <c r="D63" s="22"/>
      <c r="E63" s="22"/>
      <c r="F63" s="22"/>
      <c r="G63" s="22"/>
      <c r="H63" s="22"/>
      <c r="I63" s="22" t="s">
        <v>79</v>
      </c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32"/>
      <c r="U63" s="32"/>
      <c r="V63" s="32"/>
      <c r="W63" s="32"/>
      <c r="X63" s="32"/>
      <c r="Y63" s="32"/>
      <c r="Z63" s="32"/>
      <c r="AA63" s="32"/>
      <c r="AB63" s="22"/>
      <c r="AC63" s="22"/>
      <c r="AD63" s="22"/>
      <c r="AE63" s="22"/>
      <c r="AF63" s="22"/>
      <c r="AG63" s="22"/>
      <c r="AH63" s="22"/>
      <c r="AI63" s="22"/>
      <c r="AJ63" s="22"/>
    </row>
    <row r="64" customFormat="false" ht="19.5" hidden="false" customHeight="true" outlineLevel="0" collapsed="false">
      <c r="A64" s="17" t="s">
        <v>80</v>
      </c>
      <c r="B64" s="17"/>
      <c r="C64" s="17"/>
      <c r="D64" s="17"/>
      <c r="E64" s="17"/>
      <c r="F64" s="17"/>
      <c r="G64" s="17"/>
      <c r="H64" s="17"/>
      <c r="I64" s="17" t="s">
        <v>81</v>
      </c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20" t="str">
        <f aca="false">IFERROR(H47/H30,"")</f>
        <v/>
      </c>
      <c r="U64" s="20"/>
      <c r="V64" s="20"/>
      <c r="W64" s="20"/>
      <c r="X64" s="20" t="str">
        <f aca="false">IFERROR(L47/L30,"")</f>
        <v/>
      </c>
      <c r="Y64" s="20"/>
      <c r="Z64" s="20"/>
      <c r="AA64" s="20"/>
      <c r="AB64" s="17"/>
      <c r="AC64" s="17"/>
      <c r="AD64" s="17"/>
      <c r="AE64" s="17"/>
      <c r="AF64" s="17"/>
      <c r="AG64" s="17"/>
      <c r="AH64" s="17"/>
      <c r="AI64" s="17"/>
      <c r="AJ64" s="17"/>
    </row>
    <row r="66" customFormat="false" ht="16.5" hidden="false" customHeight="true" outlineLevel="0" collapsed="false">
      <c r="A66" s="8" t="s">
        <v>82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</row>
    <row r="67" customFormat="false" ht="21.75" hidden="false" customHeight="true" outlineLevel="0" collapsed="false">
      <c r="A67" s="29" t="s">
        <v>83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</row>
    <row r="68" customFormat="false" ht="81" hidden="false" customHeight="true" outlineLevel="0" collapsed="false">
      <c r="A68" s="33" t="s">
        <v>84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</row>
    <row r="70" customFormat="false" ht="21.75" hidden="false" customHeight="true" outlineLevel="0" collapsed="false">
      <c r="A70" s="29" t="s">
        <v>85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</row>
    <row r="71" customFormat="false" ht="51" hidden="false" customHeight="true" outlineLevel="0" collapsed="false">
      <c r="A71" s="33" t="s">
        <v>86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</row>
    <row r="73" customFormat="false" ht="51" hidden="false" customHeight="true" outlineLevel="0" collapsed="false">
      <c r="A73" s="33" t="s">
        <v>87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</row>
  </sheetData>
  <mergeCells count="360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5:G15"/>
    <mergeCell ref="H15:K15"/>
    <mergeCell ref="L15:O15"/>
    <mergeCell ref="P15:S15"/>
    <mergeCell ref="T15:V15"/>
    <mergeCell ref="W15:Y15"/>
    <mergeCell ref="Z15:AB15"/>
    <mergeCell ref="AC15:AJ15"/>
    <mergeCell ref="A16:G16"/>
    <mergeCell ref="H16:K16"/>
    <mergeCell ref="L16:O16"/>
    <mergeCell ref="P16:S16"/>
    <mergeCell ref="T16:V16"/>
    <mergeCell ref="W16:Y16"/>
    <mergeCell ref="Z16:AB16"/>
    <mergeCell ref="AC16:AJ16"/>
    <mergeCell ref="A17:G17"/>
    <mergeCell ref="H17:K17"/>
    <mergeCell ref="L17:O17"/>
    <mergeCell ref="P17:S17"/>
    <mergeCell ref="T17:V17"/>
    <mergeCell ref="W17:Y17"/>
    <mergeCell ref="Z17:AB17"/>
    <mergeCell ref="AC17:AJ17"/>
    <mergeCell ref="A18:G18"/>
    <mergeCell ref="H18:K18"/>
    <mergeCell ref="L18:O18"/>
    <mergeCell ref="P18:S18"/>
    <mergeCell ref="T18:V18"/>
    <mergeCell ref="W18:Y18"/>
    <mergeCell ref="Z18:AB18"/>
    <mergeCell ref="AC18:AJ18"/>
    <mergeCell ref="A19:G19"/>
    <mergeCell ref="H19:K19"/>
    <mergeCell ref="L19:O19"/>
    <mergeCell ref="P19:S19"/>
    <mergeCell ref="T19:V19"/>
    <mergeCell ref="W19:Y19"/>
    <mergeCell ref="Z19:AB19"/>
    <mergeCell ref="AC19:AJ19"/>
    <mergeCell ref="A20:G20"/>
    <mergeCell ref="H20:K20"/>
    <mergeCell ref="L20:O20"/>
    <mergeCell ref="P20:S20"/>
    <mergeCell ref="T20:V20"/>
    <mergeCell ref="W20:Y20"/>
    <mergeCell ref="Z20:AB20"/>
    <mergeCell ref="AC20:AJ20"/>
    <mergeCell ref="A21:G21"/>
    <mergeCell ref="H21:K21"/>
    <mergeCell ref="L21:O21"/>
    <mergeCell ref="P21:S21"/>
    <mergeCell ref="T21:V21"/>
    <mergeCell ref="W21:Y21"/>
    <mergeCell ref="Z21:AB21"/>
    <mergeCell ref="AC21:AJ21"/>
    <mergeCell ref="A22:G22"/>
    <mergeCell ref="H22:K22"/>
    <mergeCell ref="L22:O22"/>
    <mergeCell ref="P22:S22"/>
    <mergeCell ref="T22:V22"/>
    <mergeCell ref="W22:Y22"/>
    <mergeCell ref="Z22:AB22"/>
    <mergeCell ref="AC22:AJ22"/>
    <mergeCell ref="A23:G23"/>
    <mergeCell ref="H23:K23"/>
    <mergeCell ref="L23:O23"/>
    <mergeCell ref="P23:S23"/>
    <mergeCell ref="T23:V23"/>
    <mergeCell ref="W23:Y23"/>
    <mergeCell ref="Z23:AB23"/>
    <mergeCell ref="AC23:AJ23"/>
    <mergeCell ref="A24:G24"/>
    <mergeCell ref="H24:K24"/>
    <mergeCell ref="L24:O24"/>
    <mergeCell ref="P24:S24"/>
    <mergeCell ref="T24:V24"/>
    <mergeCell ref="W24:Y24"/>
    <mergeCell ref="Z24:AB24"/>
    <mergeCell ref="AC24:AJ24"/>
    <mergeCell ref="A25:G25"/>
    <mergeCell ref="H25:K25"/>
    <mergeCell ref="L25:O25"/>
    <mergeCell ref="P25:S25"/>
    <mergeCell ref="T25:V25"/>
    <mergeCell ref="W25:Y25"/>
    <mergeCell ref="Z25:AB25"/>
    <mergeCell ref="AC25:AJ25"/>
    <mergeCell ref="A26:G26"/>
    <mergeCell ref="H26:K26"/>
    <mergeCell ref="L26:O26"/>
    <mergeCell ref="P26:S26"/>
    <mergeCell ref="T26:V26"/>
    <mergeCell ref="W26:Y26"/>
    <mergeCell ref="Z26:AB26"/>
    <mergeCell ref="AC26:AJ26"/>
    <mergeCell ref="A27:G27"/>
    <mergeCell ref="H27:K27"/>
    <mergeCell ref="L27:O27"/>
    <mergeCell ref="P27:S27"/>
    <mergeCell ref="T27:V27"/>
    <mergeCell ref="W27:Y27"/>
    <mergeCell ref="Z27:AB27"/>
    <mergeCell ref="AC27:AJ27"/>
    <mergeCell ref="A28:G28"/>
    <mergeCell ref="H28:K28"/>
    <mergeCell ref="L28:O28"/>
    <mergeCell ref="P28:S28"/>
    <mergeCell ref="T28:V28"/>
    <mergeCell ref="W28:Y28"/>
    <mergeCell ref="Z28:AB28"/>
    <mergeCell ref="AC28:AJ28"/>
    <mergeCell ref="A29:G29"/>
    <mergeCell ref="H29:K29"/>
    <mergeCell ref="L29:O29"/>
    <mergeCell ref="P29:S29"/>
    <mergeCell ref="T29:V29"/>
    <mergeCell ref="W29:Y29"/>
    <mergeCell ref="Z29:AB29"/>
    <mergeCell ref="AC29:AJ29"/>
    <mergeCell ref="A30:G30"/>
    <mergeCell ref="H30:K30"/>
    <mergeCell ref="L30:O30"/>
    <mergeCell ref="P30:S30"/>
    <mergeCell ref="T30:V30"/>
    <mergeCell ref="W30:Y30"/>
    <mergeCell ref="Z30:AB30"/>
    <mergeCell ref="AC30:AJ30"/>
    <mergeCell ref="A31:G31"/>
    <mergeCell ref="H31:K31"/>
    <mergeCell ref="L31:O31"/>
    <mergeCell ref="P31:S31"/>
    <mergeCell ref="T31:V31"/>
    <mergeCell ref="W31:Y31"/>
    <mergeCell ref="Z31:AB31"/>
    <mergeCell ref="AC31:AJ31"/>
    <mergeCell ref="A32:G32"/>
    <mergeCell ref="H32:K32"/>
    <mergeCell ref="L32:O32"/>
    <mergeCell ref="P32:S32"/>
    <mergeCell ref="T32:V32"/>
    <mergeCell ref="W32:Y32"/>
    <mergeCell ref="Z32:AB32"/>
    <mergeCell ref="AC32:AJ32"/>
    <mergeCell ref="A33:G33"/>
    <mergeCell ref="H33:K33"/>
    <mergeCell ref="L33:O33"/>
    <mergeCell ref="P33:S33"/>
    <mergeCell ref="T33:V33"/>
    <mergeCell ref="W33:Y33"/>
    <mergeCell ref="Z33:AB33"/>
    <mergeCell ref="AC33:AJ33"/>
    <mergeCell ref="A34:G34"/>
    <mergeCell ref="H34:K34"/>
    <mergeCell ref="L34:O34"/>
    <mergeCell ref="P34:S34"/>
    <mergeCell ref="T34:V34"/>
    <mergeCell ref="W34:Y34"/>
    <mergeCell ref="Z34:AB34"/>
    <mergeCell ref="AC34:AJ34"/>
    <mergeCell ref="A35:G35"/>
    <mergeCell ref="H35:K35"/>
    <mergeCell ref="L35:O35"/>
    <mergeCell ref="P35:S35"/>
    <mergeCell ref="T35:V35"/>
    <mergeCell ref="W35:Y35"/>
    <mergeCell ref="Z35:AB35"/>
    <mergeCell ref="AC35:AJ35"/>
    <mergeCell ref="A36:G36"/>
    <mergeCell ref="H36:K36"/>
    <mergeCell ref="L36:O36"/>
    <mergeCell ref="P36:S36"/>
    <mergeCell ref="T36:V36"/>
    <mergeCell ref="W36:Y36"/>
    <mergeCell ref="Z36:AB36"/>
    <mergeCell ref="AC36:AJ36"/>
    <mergeCell ref="A37:G37"/>
    <mergeCell ref="H37:K37"/>
    <mergeCell ref="L37:O37"/>
    <mergeCell ref="P37:S37"/>
    <mergeCell ref="T37:V37"/>
    <mergeCell ref="W37:Y37"/>
    <mergeCell ref="Z37:AB37"/>
    <mergeCell ref="AC37:AJ37"/>
    <mergeCell ref="A38:G38"/>
    <mergeCell ref="H38:K38"/>
    <mergeCell ref="L38:O38"/>
    <mergeCell ref="P38:S38"/>
    <mergeCell ref="T38:V38"/>
    <mergeCell ref="W38:Y38"/>
    <mergeCell ref="Z38:AB38"/>
    <mergeCell ref="AC38:AJ38"/>
    <mergeCell ref="A39:G39"/>
    <mergeCell ref="H39:K39"/>
    <mergeCell ref="L39:O39"/>
    <mergeCell ref="P39:S39"/>
    <mergeCell ref="T39:V39"/>
    <mergeCell ref="W39:Y39"/>
    <mergeCell ref="Z39:AB39"/>
    <mergeCell ref="AC39:AJ39"/>
    <mergeCell ref="A40:G40"/>
    <mergeCell ref="H40:K40"/>
    <mergeCell ref="L40:O40"/>
    <mergeCell ref="P40:S40"/>
    <mergeCell ref="T40:V40"/>
    <mergeCell ref="W40:Y40"/>
    <mergeCell ref="Z40:AB40"/>
    <mergeCell ref="AC40:AJ40"/>
    <mergeCell ref="A41:G41"/>
    <mergeCell ref="H41:K41"/>
    <mergeCell ref="L41:O41"/>
    <mergeCell ref="P41:S41"/>
    <mergeCell ref="T41:V41"/>
    <mergeCell ref="W41:Y41"/>
    <mergeCell ref="Z41:AB41"/>
    <mergeCell ref="AC41:AJ41"/>
    <mergeCell ref="A42:G42"/>
    <mergeCell ref="H42:K42"/>
    <mergeCell ref="L42:O42"/>
    <mergeCell ref="P42:S42"/>
    <mergeCell ref="T42:V42"/>
    <mergeCell ref="W42:Y42"/>
    <mergeCell ref="Z42:AB42"/>
    <mergeCell ref="AC42:AJ42"/>
    <mergeCell ref="A43:G43"/>
    <mergeCell ref="H43:K43"/>
    <mergeCell ref="L43:O43"/>
    <mergeCell ref="P43:S43"/>
    <mergeCell ref="T43:V43"/>
    <mergeCell ref="W43:Y43"/>
    <mergeCell ref="Z43:AB43"/>
    <mergeCell ref="AC43:AJ43"/>
    <mergeCell ref="A44:G44"/>
    <mergeCell ref="H44:K44"/>
    <mergeCell ref="L44:O44"/>
    <mergeCell ref="P44:S44"/>
    <mergeCell ref="T44:V44"/>
    <mergeCell ref="W44:Y44"/>
    <mergeCell ref="Z44:AB44"/>
    <mergeCell ref="AC44:AJ44"/>
    <mergeCell ref="A45:G45"/>
    <mergeCell ref="H45:K45"/>
    <mergeCell ref="L45:O45"/>
    <mergeCell ref="P45:S45"/>
    <mergeCell ref="T45:V45"/>
    <mergeCell ref="W45:Y45"/>
    <mergeCell ref="Z45:AB45"/>
    <mergeCell ref="AC45:AJ45"/>
    <mergeCell ref="A46:G46"/>
    <mergeCell ref="H46:K46"/>
    <mergeCell ref="L46:O46"/>
    <mergeCell ref="P46:S46"/>
    <mergeCell ref="T46:V46"/>
    <mergeCell ref="W46:Y46"/>
    <mergeCell ref="Z46:AB46"/>
    <mergeCell ref="AC46:AJ46"/>
    <mergeCell ref="A47:G47"/>
    <mergeCell ref="H47:K47"/>
    <mergeCell ref="L47:O47"/>
    <mergeCell ref="P47:S47"/>
    <mergeCell ref="T47:V47"/>
    <mergeCell ref="W47:Y47"/>
    <mergeCell ref="Z47:AB47"/>
    <mergeCell ref="AC47:AJ47"/>
    <mergeCell ref="A48:G48"/>
    <mergeCell ref="H48:K48"/>
    <mergeCell ref="L48:O48"/>
    <mergeCell ref="P48:S48"/>
    <mergeCell ref="T48:V48"/>
    <mergeCell ref="W48:Y48"/>
    <mergeCell ref="Z48:AB48"/>
    <mergeCell ref="AC48:AJ48"/>
    <mergeCell ref="A49:G49"/>
    <mergeCell ref="H49:K49"/>
    <mergeCell ref="L49:O49"/>
    <mergeCell ref="P49:S49"/>
    <mergeCell ref="T49:V49"/>
    <mergeCell ref="W49:Y49"/>
    <mergeCell ref="Z49:AB49"/>
    <mergeCell ref="AC49:AJ49"/>
    <mergeCell ref="A51:AJ51"/>
    <mergeCell ref="A52:P52"/>
    <mergeCell ref="Q52:W52"/>
    <mergeCell ref="X52:AD52"/>
    <mergeCell ref="AE52:AJ52"/>
    <mergeCell ref="A53:P53"/>
    <mergeCell ref="Q53:W53"/>
    <mergeCell ref="X53:AD53"/>
    <mergeCell ref="AE53:AJ53"/>
    <mergeCell ref="A55:AJ55"/>
    <mergeCell ref="A56:H56"/>
    <mergeCell ref="I56:S56"/>
    <mergeCell ref="T56:W56"/>
    <mergeCell ref="X56:AA56"/>
    <mergeCell ref="AB56:AJ56"/>
    <mergeCell ref="A57:H57"/>
    <mergeCell ref="I57:S57"/>
    <mergeCell ref="T57:W57"/>
    <mergeCell ref="X57:AA57"/>
    <mergeCell ref="AB57:AJ57"/>
    <mergeCell ref="A58:H58"/>
    <mergeCell ref="I58:S58"/>
    <mergeCell ref="T58:W58"/>
    <mergeCell ref="X58:AA58"/>
    <mergeCell ref="AB58:AJ58"/>
    <mergeCell ref="A59:H59"/>
    <mergeCell ref="I59:S59"/>
    <mergeCell ref="T59:W59"/>
    <mergeCell ref="X59:AA59"/>
    <mergeCell ref="AB59:AJ59"/>
    <mergeCell ref="A60:H60"/>
    <mergeCell ref="I60:S60"/>
    <mergeCell ref="T60:W60"/>
    <mergeCell ref="X60:AA60"/>
    <mergeCell ref="AB60:AJ60"/>
    <mergeCell ref="A61:H61"/>
    <mergeCell ref="I61:S61"/>
    <mergeCell ref="T61:W61"/>
    <mergeCell ref="X61:AA61"/>
    <mergeCell ref="AB61:AJ61"/>
    <mergeCell ref="A62:H62"/>
    <mergeCell ref="I62:S62"/>
    <mergeCell ref="T62:W62"/>
    <mergeCell ref="X62:AA62"/>
    <mergeCell ref="AB62:AJ62"/>
    <mergeCell ref="A63:H63"/>
    <mergeCell ref="I63:S63"/>
    <mergeCell ref="T63:W63"/>
    <mergeCell ref="X63:AA63"/>
    <mergeCell ref="AB63:AJ63"/>
    <mergeCell ref="A64:H64"/>
    <mergeCell ref="I64:S64"/>
    <mergeCell ref="T64:W64"/>
    <mergeCell ref="X64:AA64"/>
    <mergeCell ref="AB64:AJ64"/>
    <mergeCell ref="A66:AJ66"/>
    <mergeCell ref="A67:AJ67"/>
    <mergeCell ref="A68:AJ68"/>
    <mergeCell ref="A70:AJ70"/>
    <mergeCell ref="A71:AJ71"/>
    <mergeCell ref="A73:AJ73"/>
  </mergeCells>
  <conditionalFormatting sqref="Z16:Z49">
    <cfRule type="cellIs" priority="2" operator="equal" aboveAverage="0" equalAverage="0" bottom="0" percent="0" rank="0" text="" dxfId="0">
      <formula>"Sí"</formula>
    </cfRule>
  </conditionalFormatting>
  <dataValidations count="1">
    <dataValidation allowBlank="true" errorStyle="stop" operator="between" showDropDown="false" showErrorMessage="false" showInputMessage="false" sqref="K12" type="list">
      <formula1>"pesos,miles de pesos"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34" t="s">
        <v>88</v>
      </c>
    </row>
    <row r="4" customFormat="false" ht="30" hidden="false" customHeight="true" outlineLevel="0" collapsed="false">
      <c r="B4" s="35" t="s">
        <v>89</v>
      </c>
      <c r="C4" s="36" t="s">
        <v>90</v>
      </c>
    </row>
    <row r="5" customFormat="false" ht="30" hidden="false" customHeight="true" outlineLevel="0" collapsed="false">
      <c r="B5" s="37" t="s">
        <v>91</v>
      </c>
      <c r="C5" s="36" t="s">
        <v>92</v>
      </c>
    </row>
    <row r="6" customFormat="false" ht="30" hidden="false" customHeight="true" outlineLevel="0" collapsed="false">
      <c r="B6" s="38" t="s">
        <v>93</v>
      </c>
      <c r="C6" s="36" t="s">
        <v>94</v>
      </c>
    </row>
    <row r="7" customFormat="false" ht="30" hidden="false" customHeight="true" outlineLevel="0" collapsed="false">
      <c r="B7" s="39" t="s">
        <v>95</v>
      </c>
      <c r="C7" s="36" t="s">
        <v>96</v>
      </c>
    </row>
    <row r="8" customFormat="false" ht="30" hidden="false" customHeight="true" outlineLevel="0" collapsed="false">
      <c r="B8" s="38" t="s">
        <v>97</v>
      </c>
      <c r="C8" s="36" t="s">
        <v>98</v>
      </c>
    </row>
    <row r="9" customFormat="false" ht="30" hidden="false" customHeight="true" outlineLevel="0" collapsed="false">
      <c r="B9" s="38" t="s">
        <v>99</v>
      </c>
      <c r="C9" s="36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2026-11-03T03:47:04Z</dcterms:created>
  <dc:creator>openpyxl</dc:creator>
  <dc:description/>
  <dc:language>en-US</dc:language>
  <cp:lastModifiedBy/>
  <dcterms:modified xsi:type="dcterms:W3CDTF">2026-11-03T03:47:04Z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