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_rels/workbook.xml.rels" ContentType="application/vnd.openxmlformats-package.relationships+xml"/>
  <Override PartName="/xl/media/image1.png" ContentType="image/p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Formato" sheetId="1" state="visible" r:id="rId3"/>
    <sheet name="Leyenda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<sst xmlns="http://schemas.openxmlformats.org/spreadsheetml/2006/main" count="78" uniqueCount="71">
  <si>
    <t xml:space="preserve">PT-CUMP-06  ·  Valoración de riesgos de incumplimiento</t>
  </si>
  <si>
    <t xml:space="preserve">PAPEL DE TRABAJO</t>
  </si>
  <si>
    <t xml:space="preserve">PT-CUMP-06</t>
  </si>
  <si>
    <t xml:space="preserve">Assuran · assuran.com.co</t>
  </si>
  <si>
    <t xml:space="preserve">Probabilidad por impacto, de 1 a 3 (ISAE 3000, párr. 46R y 47R)</t>
  </si>
  <si>
    <t xml:space="preserve">[Parta de la matriz de criterios (PT-CUMP-03) y del conocimiento de la entidad (PT-CUMP-04). Califique la probabilidad (1 baja, 2 media, 3 alta) y el impacto (1 insignificante, 2 moderado, 3 grave). Multiplique: de 1 a 2 verde, de 3 a 4 amarillo, de 6 a 9 rojo. Los riesgos amarillos y rojos exigen procedimientos específicos en el PT-CUMP-08.]</t>
  </si>
  <si>
    <t xml:space="preserve">Cliente</t>
  </si>
  <si>
    <t xml:space="preserve">[Escriba el nombre o razón social]</t>
  </si>
  <si>
    <t xml:space="preserve">NIT</t>
  </si>
  <si>
    <t xml:space="preserve">[Escriba el NIT]</t>
  </si>
  <si>
    <t xml:space="preserve">Periodo auditado</t>
  </si>
  <si>
    <t xml:space="preserve">[Escriba el periodo, por ejemplo 1 de enero a 31 de diciembre de 2026]</t>
  </si>
  <si>
    <t xml:space="preserve">Preparó (nombre y fecha)</t>
  </si>
  <si>
    <t xml:space="preserve">[Escriba]</t>
  </si>
  <si>
    <t xml:space="preserve">Revisó (nombre y fecha)</t>
  </si>
  <si>
    <t xml:space="preserve">I. Matriz de riesgos del encargo</t>
  </si>
  <si>
    <t xml:space="preserve">N.º</t>
  </si>
  <si>
    <t xml:space="preserve">Fuente o exigencia (PT-CUMP-03)</t>
  </si>
  <si>
    <t xml:space="preserve">Riesgo de incumplimiento</t>
  </si>
  <si>
    <t xml:space="preserve">P (1 a 3)</t>
  </si>
  <si>
    <t xml:space="preserve">I (1 a 3)</t>
  </si>
  <si>
    <t xml:space="preserve">P × I</t>
  </si>
  <si>
    <t xml:space="preserve">Nivel</t>
  </si>
  <si>
    <t xml:space="preserve">Respuesta del auditor (ver PT-CUMP-08)</t>
  </si>
  <si>
    <t xml:space="preserve">1</t>
  </si>
  <si>
    <t xml:space="preserve">Estatutos, art. [N.º]</t>
  </si>
  <si>
    <t xml:space="preserve">El representante legal celebra contratos por encima de su límite sin autorización de la junta</t>
  </si>
  <si>
    <t xml:space="preserve">Probar los contratos del periodo contra el límite (PT-CUMP-12)</t>
  </si>
  <si>
    <t xml:space="preserve">2</t>
  </si>
  <si>
    <t xml:space="preserve">Acta [N.º]</t>
  </si>
  <si>
    <t xml:space="preserve">Decisiones de la asamblea no se ejecutan en el plazo fijado</t>
  </si>
  <si>
    <t xml:space="preserve">Seguimiento acta por acta (PT-CUMP-11)</t>
  </si>
  <si>
    <t xml:space="preserve">3</t>
  </si>
  <si>
    <t xml:space="preserve">Ley</t>
  </si>
  <si>
    <t xml:space="preserve">Libros de actas desactualizados o sin firmas</t>
  </si>
  <si>
    <t xml:space="preserve">Revisar los libros (PT-CUMP-13)</t>
  </si>
  <si>
    <t xml:space="preserve">Resumen</t>
  </si>
  <si>
    <t xml:space="preserve">Riesgos</t>
  </si>
  <si>
    <t xml:space="preserve">Rojos (6 a 9)</t>
  </si>
  <si>
    <t xml:space="preserve">Amarillos (3 a 4)</t>
  </si>
  <si>
    <t xml:space="preserve">Verdes (1 a 2)</t>
  </si>
  <si>
    <t xml:space="preserve">II. Matriz de calificación</t>
  </si>
  <si>
    <t xml:space="preserve">Cada celda es probabilidad × impacto.</t>
  </si>
  <si>
    <t xml:space="preserve">Impacto \ Probabilidad</t>
  </si>
  <si>
    <t xml:space="preserve">1  Baja</t>
  </si>
  <si>
    <t xml:space="preserve">2  Media</t>
  </si>
  <si>
    <t xml:space="preserve">3  Alta</t>
  </si>
  <si>
    <t xml:space="preserve">3  Dañino o catastrófico</t>
  </si>
  <si>
    <t xml:space="preserve">6</t>
  </si>
  <si>
    <t xml:space="preserve">9</t>
  </si>
  <si>
    <t xml:space="preserve">2  Moderado</t>
  </si>
  <si>
    <t xml:space="preserve">4</t>
  </si>
  <si>
    <t xml:space="preserve">1  Insignificante</t>
  </si>
  <si>
    <t xml:space="preserve">III. Conclusión</t>
  </si>
  <si>
    <t xml:space="preserve">Riesgos rojos y amarillos que dirigen el programa; áreas donde se espera encontrar incumplimientos
 </t>
  </si>
  <si>
    <t xml:space="preserve">Revisión</t>
  </si>
  <si>
    <t xml:space="preserve">Comentarios del supervisor o del responsable del encargo
 </t>
  </si>
  <si>
    <t xml:space="preserve">Respuesta del auditor a los comentarios (con fecha)
 </t>
  </si>
  <si>
    <t xml:space="preserve">Cómo usar este papel de trabajo</t>
  </si>
  <si>
    <t xml:space="preserve">Celdas amarillas</t>
  </si>
  <si>
    <t xml:space="preserve">Contienen instrucciones o ejemplos entre corchetes. Reemplácelos por su información y borre las instrucciones.</t>
  </si>
  <si>
    <t xml:space="preserve">Celdas blancas</t>
  </si>
  <si>
    <t xml:space="preserve">Son espacios para diligenciar. Ya traen formato y, donde aplica, listas desplegables.</t>
  </si>
  <si>
    <t xml:space="preserve">Celdas con fórmula</t>
  </si>
  <si>
    <t xml:space="preserve">Calculan solas. No las sobrescriba: cambie los datos de los que dependen.</t>
  </si>
  <si>
    <t xml:space="preserve">Encabezados azules</t>
  </si>
  <si>
    <t xml:space="preserve">Títulos de las columnas. No se modifican.</t>
  </si>
  <si>
    <t xml:space="preserve">Referencias</t>
  </si>
  <si>
    <t xml:space="preserve">Escriba en cada papel la referencia del soporte (PT-EEFF-NN o PT-CI-NN o índice de la cédula) y firme con fecha en elaboró y revisó.</t>
  </si>
  <si>
    <t xml:space="preserve">Persona natural</t>
  </si>
  <si>
    <t xml:space="preserve">Si es auditor ejerciente individual, "la Firma" es usted: omita socios y equipo, y cumpla la revisión con el par o tercero que defina en su política de calidad.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</si>
</sst>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0"/>
  </numFmts>
  <fonts count="1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FFFFFF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color rgb="FFEAF1FE"/>
      <name val="Arial"/>
      <family val="0"/>
      <charset val="1"/>
    </font>
    <font>
      <sz val="9"/>
      <color rgb="FFEAF1FE"/>
      <name val="Arial"/>
      <family val="0"/>
      <charset val="1"/>
    </font>
    <font>
      <sz val="10"/>
      <name val="Arial"/>
      <family val="0"/>
      <charset val="1"/>
    </font>
    <font>
      <i val="true"/>
      <sz val="10"/>
      <color rgb="FF1F2D3D"/>
      <name val="Arial"/>
      <family val="0"/>
      <charset val="1"/>
    </font>
    <font>
      <b val="true"/>
      <sz val="10"/>
      <color rgb="FF1F2D3D"/>
      <name val="Arial"/>
      <family val="0"/>
      <charset val="1"/>
    </font>
    <font>
      <sz val="10"/>
      <color rgb="FF1F2D3D"/>
      <name val="Arial"/>
      <family val="0"/>
      <charset val="1"/>
    </font>
    <font>
      <b val="true"/>
      <sz val="12"/>
      <color rgb="FF2872FA"/>
      <name val="Arial"/>
      <family val="0"/>
      <charset val="1"/>
    </font>
    <font>
      <b val="true"/>
      <sz val="9"/>
      <color rgb="FFFFFFFF"/>
      <name val="Arial"/>
      <family val="0"/>
      <charset val="1"/>
    </font>
    <font>
      <sz val="10"/>
      <color rgb="FF0000FF"/>
      <name val="Arial"/>
      <family val="0"/>
      <charset val="1"/>
    </font>
    <font>
      <b val="true"/>
      <sz val="14"/>
      <color rgb="FF1F2D3D"/>
      <name val="Arial"/>
      <family val="0"/>
      <charset val="1"/>
    </font>
  </fonts>
  <fills count="11">
    <fill>
      <patternFill patternType="none"/>
    </fill>
    <fill>
      <patternFill patternType="gray125"/>
    </fill>
    <fill>
      <patternFill patternType="solid">
        <fgColor rgb="FFFFFFFF"/>
        <bgColor rgb="FFF6F8FC"/>
      </patternFill>
    </fill>
    <fill>
      <patternFill patternType="solid">
        <fgColor rgb="FF2872FA"/>
        <bgColor rgb="FF0066CC"/>
      </patternFill>
    </fill>
    <fill>
      <patternFill patternType="solid">
        <fgColor rgb="FF3CC8D0"/>
        <bgColor rgb="FF00CCFF"/>
      </patternFill>
    </fill>
    <fill>
      <patternFill patternType="solid">
        <fgColor rgb="FFFFF4CC"/>
        <bgColor rgb="FFFFF0A8"/>
      </patternFill>
    </fill>
    <fill>
      <patternFill patternType="solid">
        <fgColor rgb="FFEAF1FE"/>
        <bgColor rgb="FFF6F8FC"/>
      </patternFill>
    </fill>
    <fill>
      <patternFill patternType="solid">
        <fgColor rgb="FFF6F8FC"/>
        <bgColor rgb="FFFFFFFF"/>
      </patternFill>
    </fill>
    <fill>
      <patternFill patternType="solid">
        <fgColor rgb="FFFFF0A8"/>
        <bgColor rgb="FFFFEB9C"/>
      </patternFill>
    </fill>
    <fill>
      <patternFill patternType="solid">
        <fgColor rgb="FFF4B6B0"/>
        <bgColor rgb="FFFFC7CE"/>
      </patternFill>
    </fill>
    <fill>
      <patternFill patternType="solid">
        <fgColor rgb="FFC9E8CF"/>
        <bgColor rgb="FFC6EFCE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FC9D9"/>
      </left>
      <right style="thin">
        <color rgb="FFBFC9D9"/>
      </right>
      <top style="thin">
        <color rgb="FFBFC9D9"/>
      </top>
      <bottom style="thin">
        <color rgb="FFBFC9D9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3" borderId="0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5" fillId="3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6" fillId="3" borderId="0" xfId="0" applyFont="true" applyBorder="true" applyAlignment="true" applyProtection="false">
      <alignment horizontal="general" vertical="top" textRotation="0" wrapText="true" indent="1" shrinkToFit="false"/>
      <protection locked="true" hidden="false"/>
    </xf>
    <xf numFmtId="164" fontId="7" fillId="3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0" fillId="3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9" fillId="5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0" fillId="6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1" fillId="5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2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3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4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0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7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4" fillId="7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0" fillId="7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7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8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1" fillId="8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1" fillId="9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1" fillId="1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1" fillId="6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5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0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3">
    <dxf>
      <fill>
        <patternFill>
          <bgColor rgb="FFC6EFCE"/>
        </patternFill>
      </fill>
    </dxf>
    <dxf>
      <fill>
        <patternFill>
          <bgColor rgb="FFFFEB9C"/>
        </patternFill>
      </fill>
    </dxf>
    <dxf>
      <fill>
        <patternFill>
          <bgColor rgb="FFFFC7CE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EB9C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C9D9"/>
      <rgbColor rgb="FF808080"/>
      <rgbColor rgb="FF9999FF"/>
      <rgbColor rgb="FF993366"/>
      <rgbColor rgb="FFFFF4CC"/>
      <rgbColor rgb="FFEAF1FE"/>
      <rgbColor rgb="FF660066"/>
      <rgbColor rgb="FFFF8080"/>
      <rgbColor rgb="FF0066CC"/>
      <rgbColor rgb="FFC9E8C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6F8FC"/>
      <rgbColor rgb="FFC6EFCE"/>
      <rgbColor rgb="FFFFF0A8"/>
      <rgbColor rgb="FF99CCFF"/>
      <rgbColor rgb="FFF4B6B0"/>
      <rgbColor rgb="FFCC99FF"/>
      <rgbColor rgb="FFFFC7CE"/>
      <rgbColor rgb="FF2872FA"/>
      <rgbColor rgb="FF3CC8D0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1F2D3D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4</xdr:col>
      <xdr:colOff>130680</xdr:colOff>
      <xdr:row>2</xdr:row>
      <xdr:rowOff>199800</xdr:rowOff>
    </xdr:to>
    <xdr:pic>
      <xdr:nvPicPr>
        <xdr:cNvPr id="0" name="Image 1" descr="Picture"/>
        <xdr:cNvPicPr/>
      </xdr:nvPicPr>
      <xdr:blipFill>
        <a:blip r:embed="rId1"/>
        <a:stretch/>
      </xdr:blipFill>
      <xdr:spPr>
        <a:xfrm>
          <a:off x="0" y="0"/>
          <a:ext cx="1428480" cy="79992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AJ47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36" min="1" style="0" width="4.6"/>
  </cols>
  <sheetData>
    <row r="1" customFormat="false" ht="25.5" hidden="false" customHeight="true" outlineLevel="0" collapsed="false">
      <c r="A1" s="1"/>
      <c r="B1" s="1"/>
      <c r="C1" s="1"/>
      <c r="D1" s="1"/>
      <c r="E1" s="1"/>
      <c r="F1" s="2" t="s">
        <v>0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3" t="s">
        <v>1</v>
      </c>
      <c r="AF1" s="3"/>
      <c r="AG1" s="3"/>
      <c r="AH1" s="3"/>
      <c r="AI1" s="3"/>
      <c r="AJ1" s="3"/>
    </row>
    <row r="2" customFormat="false" ht="21.75" hidden="false" customHeight="true" outlineLevel="0" collapsed="false">
      <c r="A2" s="1"/>
      <c r="B2" s="1"/>
      <c r="C2" s="1"/>
      <c r="D2" s="1"/>
      <c r="E2" s="1"/>
      <c r="F2" s="4" t="s">
        <v>2</v>
      </c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5" t="s">
        <v>3</v>
      </c>
      <c r="AF2" s="5"/>
      <c r="AG2" s="5"/>
      <c r="AH2" s="5"/>
      <c r="AI2" s="5"/>
      <c r="AJ2" s="5"/>
    </row>
    <row r="3" customFormat="false" ht="19.5" hidden="false" customHeight="true" outlineLevel="0" collapsed="false">
      <c r="A3" s="1"/>
      <c r="B3" s="1"/>
      <c r="C3" s="1"/>
      <c r="D3" s="1"/>
      <c r="E3" s="1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6"/>
      <c r="AF3" s="6"/>
      <c r="AG3" s="6"/>
      <c r="AH3" s="6"/>
      <c r="AI3" s="6"/>
      <c r="AJ3" s="6"/>
    </row>
    <row r="4" customFormat="false" ht="4.5" hidden="false" customHeight="true" outlineLevel="0" collapsed="false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</row>
    <row r="5" customFormat="false" ht="7.5" hidden="false" customHeight="true" outlineLevel="0" collapsed="false"/>
    <row r="6" customFormat="false" ht="16.5" hidden="false" customHeight="true" outlineLevel="0" collapsed="false">
      <c r="A6" s="8" t="s">
        <v>4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</row>
    <row r="7" customFormat="false" ht="43.5" hidden="false" customHeight="true" outlineLevel="0" collapsed="false">
      <c r="A7" s="9" t="s">
        <v>5</v>
      </c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</row>
    <row r="8" customFormat="false" ht="19.5" hidden="false" customHeight="true" outlineLevel="0" collapsed="false">
      <c r="A8" s="10" t="s">
        <v>6</v>
      </c>
      <c r="B8" s="10"/>
      <c r="C8" s="10"/>
      <c r="D8" s="10"/>
      <c r="E8" s="10"/>
      <c r="F8" s="10"/>
      <c r="G8" s="10"/>
      <c r="H8" s="10"/>
      <c r="I8" s="10"/>
      <c r="J8" s="10"/>
      <c r="K8" s="11" t="s">
        <v>7</v>
      </c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</row>
    <row r="9" customFormat="false" ht="19.5" hidden="false" customHeight="true" outlineLevel="0" collapsed="false">
      <c r="A9" s="10" t="s">
        <v>8</v>
      </c>
      <c r="B9" s="10"/>
      <c r="C9" s="10"/>
      <c r="D9" s="10"/>
      <c r="E9" s="10"/>
      <c r="F9" s="10"/>
      <c r="G9" s="10"/>
      <c r="H9" s="10"/>
      <c r="I9" s="10"/>
      <c r="J9" s="10"/>
      <c r="K9" s="11" t="s">
        <v>9</v>
      </c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</row>
    <row r="10" customFormat="false" ht="19.5" hidden="false" customHeight="true" outlineLevel="0" collapsed="false">
      <c r="A10" s="10" t="s">
        <v>10</v>
      </c>
      <c r="B10" s="10"/>
      <c r="C10" s="10"/>
      <c r="D10" s="10"/>
      <c r="E10" s="10"/>
      <c r="F10" s="10"/>
      <c r="G10" s="10"/>
      <c r="H10" s="10"/>
      <c r="I10" s="10"/>
      <c r="J10" s="10"/>
      <c r="K10" s="11" t="s">
        <v>11</v>
      </c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</row>
    <row r="11" customFormat="false" ht="19.5" hidden="false" customHeight="true" outlineLevel="0" collapsed="false">
      <c r="A11" s="10" t="s">
        <v>12</v>
      </c>
      <c r="B11" s="10"/>
      <c r="C11" s="10"/>
      <c r="D11" s="10"/>
      <c r="E11" s="10"/>
      <c r="F11" s="10"/>
      <c r="G11" s="10"/>
      <c r="H11" s="10"/>
      <c r="I11" s="10"/>
      <c r="J11" s="10"/>
      <c r="K11" s="11" t="s">
        <v>13</v>
      </c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</row>
    <row r="12" customFormat="false" ht="19.5" hidden="false" customHeight="true" outlineLevel="0" collapsed="false">
      <c r="A12" s="10" t="s">
        <v>14</v>
      </c>
      <c r="B12" s="10"/>
      <c r="C12" s="10"/>
      <c r="D12" s="10"/>
      <c r="E12" s="10"/>
      <c r="F12" s="10"/>
      <c r="G12" s="10"/>
      <c r="H12" s="10"/>
      <c r="I12" s="10"/>
      <c r="J12" s="10"/>
      <c r="K12" s="11" t="s">
        <v>13</v>
      </c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</row>
    <row r="14" customFormat="false" ht="21.75" hidden="false" customHeight="true" outlineLevel="0" collapsed="false">
      <c r="A14" s="12" t="s">
        <v>15</v>
      </c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</row>
    <row r="15" customFormat="false" ht="31.5" hidden="false" customHeight="true" outlineLevel="0" collapsed="false">
      <c r="A15" s="13" t="s">
        <v>16</v>
      </c>
      <c r="B15" s="13"/>
      <c r="C15" s="13" t="s">
        <v>17</v>
      </c>
      <c r="D15" s="13"/>
      <c r="E15" s="13"/>
      <c r="F15" s="13"/>
      <c r="G15" s="13"/>
      <c r="H15" s="13" t="s">
        <v>18</v>
      </c>
      <c r="I15" s="13"/>
      <c r="J15" s="13"/>
      <c r="K15" s="13"/>
      <c r="L15" s="13"/>
      <c r="M15" s="13"/>
      <c r="N15" s="13"/>
      <c r="O15" s="13"/>
      <c r="P15" s="13"/>
      <c r="Q15" s="13"/>
      <c r="R15" s="13" t="s">
        <v>19</v>
      </c>
      <c r="S15" s="13"/>
      <c r="T15" s="13" t="s">
        <v>20</v>
      </c>
      <c r="U15" s="13"/>
      <c r="V15" s="13" t="s">
        <v>21</v>
      </c>
      <c r="W15" s="13"/>
      <c r="X15" s="13"/>
      <c r="Y15" s="13" t="s">
        <v>22</v>
      </c>
      <c r="Z15" s="13"/>
      <c r="AA15" s="13"/>
      <c r="AB15" s="13" t="s">
        <v>23</v>
      </c>
      <c r="AC15" s="13"/>
      <c r="AD15" s="13"/>
      <c r="AE15" s="13"/>
      <c r="AF15" s="13"/>
      <c r="AG15" s="13"/>
      <c r="AH15" s="13"/>
      <c r="AI15" s="13"/>
      <c r="AJ15" s="13"/>
    </row>
    <row r="16" customFormat="false" ht="45" hidden="false" customHeight="true" outlineLevel="0" collapsed="false">
      <c r="A16" s="14" t="s">
        <v>24</v>
      </c>
      <c r="B16" s="14"/>
      <c r="C16" s="11" t="s">
        <v>25</v>
      </c>
      <c r="D16" s="11"/>
      <c r="E16" s="11"/>
      <c r="F16" s="11"/>
      <c r="G16" s="11"/>
      <c r="H16" s="14" t="s">
        <v>26</v>
      </c>
      <c r="I16" s="14"/>
      <c r="J16" s="14"/>
      <c r="K16" s="14"/>
      <c r="L16" s="14"/>
      <c r="M16" s="14"/>
      <c r="N16" s="14"/>
      <c r="O16" s="14"/>
      <c r="P16" s="14"/>
      <c r="Q16" s="14"/>
      <c r="R16" s="15" t="n">
        <v>2</v>
      </c>
      <c r="S16" s="15"/>
      <c r="T16" s="15" t="n">
        <v>3</v>
      </c>
      <c r="U16" s="15"/>
      <c r="V16" s="16" t="n">
        <f aca="false">IF(AND(ISNUMBER(R16),ISNUMBER(T16)),R16*T16,"")</f>
        <v>6</v>
      </c>
      <c r="W16" s="16"/>
      <c r="X16" s="16"/>
      <c r="Y16" s="17" t="str">
        <f aca="false">IF(V16="","",IF(V16&lt;3,"Bajo (verde)",IF(V16&lt;6,"Medio (amarillo)","Alto (rojo)")))</f>
        <v>Alto (rojo)</v>
      </c>
      <c r="Z16" s="17"/>
      <c r="AA16" s="17"/>
      <c r="AB16" s="14" t="s">
        <v>27</v>
      </c>
      <c r="AC16" s="14"/>
      <c r="AD16" s="14"/>
      <c r="AE16" s="14"/>
      <c r="AF16" s="14"/>
      <c r="AG16" s="14"/>
      <c r="AH16" s="14"/>
      <c r="AI16" s="14"/>
      <c r="AJ16" s="14"/>
    </row>
    <row r="17" customFormat="false" ht="31.5" hidden="false" customHeight="true" outlineLevel="0" collapsed="false">
      <c r="A17" s="18" t="s">
        <v>28</v>
      </c>
      <c r="B17" s="18"/>
      <c r="C17" s="18" t="s">
        <v>29</v>
      </c>
      <c r="D17" s="18"/>
      <c r="E17" s="18"/>
      <c r="F17" s="18"/>
      <c r="G17" s="18"/>
      <c r="H17" s="18" t="s">
        <v>30</v>
      </c>
      <c r="I17" s="18"/>
      <c r="J17" s="18"/>
      <c r="K17" s="18"/>
      <c r="L17" s="18"/>
      <c r="M17" s="18"/>
      <c r="N17" s="18"/>
      <c r="O17" s="18"/>
      <c r="P17" s="18"/>
      <c r="Q17" s="18"/>
      <c r="R17" s="19" t="n">
        <v>2</v>
      </c>
      <c r="S17" s="19"/>
      <c r="T17" s="19" t="n">
        <v>2</v>
      </c>
      <c r="U17" s="19"/>
      <c r="V17" s="20" t="n">
        <f aca="false">IF(AND(ISNUMBER(R17),ISNUMBER(T17)),R17*T17,"")</f>
        <v>4</v>
      </c>
      <c r="W17" s="20"/>
      <c r="X17" s="20"/>
      <c r="Y17" s="21" t="str">
        <f aca="false">IF(V17="","",IF(V17&lt;3,"Bajo (verde)",IF(V17&lt;6,"Medio (amarillo)","Alto (rojo)")))</f>
        <v>Medio (amarillo)</v>
      </c>
      <c r="Z17" s="21"/>
      <c r="AA17" s="21"/>
      <c r="AB17" s="18" t="s">
        <v>31</v>
      </c>
      <c r="AC17" s="18"/>
      <c r="AD17" s="18"/>
      <c r="AE17" s="18"/>
      <c r="AF17" s="18"/>
      <c r="AG17" s="18"/>
      <c r="AH17" s="18"/>
      <c r="AI17" s="18"/>
      <c r="AJ17" s="18"/>
    </row>
    <row r="18" customFormat="false" ht="31.5" hidden="false" customHeight="true" outlineLevel="0" collapsed="false">
      <c r="A18" s="14" t="s">
        <v>32</v>
      </c>
      <c r="B18" s="14"/>
      <c r="C18" s="14" t="s">
        <v>33</v>
      </c>
      <c r="D18" s="14"/>
      <c r="E18" s="14"/>
      <c r="F18" s="14"/>
      <c r="G18" s="14"/>
      <c r="H18" s="14" t="s">
        <v>34</v>
      </c>
      <c r="I18" s="14"/>
      <c r="J18" s="14"/>
      <c r="K18" s="14"/>
      <c r="L18" s="14"/>
      <c r="M18" s="14"/>
      <c r="N18" s="14"/>
      <c r="O18" s="14"/>
      <c r="P18" s="14"/>
      <c r="Q18" s="14"/>
      <c r="R18" s="15" t="n">
        <v>3</v>
      </c>
      <c r="S18" s="15"/>
      <c r="T18" s="15" t="n">
        <v>2</v>
      </c>
      <c r="U18" s="15"/>
      <c r="V18" s="16" t="n">
        <f aca="false">IF(AND(ISNUMBER(R18),ISNUMBER(T18)),R18*T18,"")</f>
        <v>6</v>
      </c>
      <c r="W18" s="16"/>
      <c r="X18" s="16"/>
      <c r="Y18" s="17" t="str">
        <f aca="false">IF(V18="","",IF(V18&lt;3,"Bajo (verde)",IF(V18&lt;6,"Medio (amarillo)","Alto (rojo)")))</f>
        <v>Alto (rojo)</v>
      </c>
      <c r="Z18" s="17"/>
      <c r="AA18" s="17"/>
      <c r="AB18" s="14" t="s">
        <v>35</v>
      </c>
      <c r="AC18" s="14"/>
      <c r="AD18" s="14"/>
      <c r="AE18" s="14"/>
      <c r="AF18" s="14"/>
      <c r="AG18" s="14"/>
      <c r="AH18" s="14"/>
      <c r="AI18" s="14"/>
      <c r="AJ18" s="14"/>
    </row>
    <row r="19" customFormat="false" ht="19.5" hidden="false" customHeight="true" outlineLevel="0" collapsed="false">
      <c r="A19" s="18"/>
      <c r="B19" s="18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9"/>
      <c r="S19" s="19"/>
      <c r="T19" s="19"/>
      <c r="U19" s="19"/>
      <c r="V19" s="20" t="str">
        <f aca="false">IF(AND(ISNUMBER(R19),ISNUMBER(T19)),R19*T19,"")</f>
        <v/>
      </c>
      <c r="W19" s="20"/>
      <c r="X19" s="20"/>
      <c r="Y19" s="21" t="str">
        <f aca="false">IF(V19="","",IF(V19&lt;3,"Bajo (verde)",IF(V19&lt;6,"Medio (amarillo)","Alto (rojo)")))</f>
        <v/>
      </c>
      <c r="Z19" s="21"/>
      <c r="AA19" s="21"/>
      <c r="AB19" s="18"/>
      <c r="AC19" s="18"/>
      <c r="AD19" s="18"/>
      <c r="AE19" s="18"/>
      <c r="AF19" s="18"/>
      <c r="AG19" s="18"/>
      <c r="AH19" s="18"/>
      <c r="AI19" s="18"/>
      <c r="AJ19" s="18"/>
    </row>
    <row r="20" customFormat="false" ht="19.5" hidden="false" customHeight="true" outlineLevel="0" collapsed="false">
      <c r="A20" s="14"/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5"/>
      <c r="S20" s="15"/>
      <c r="T20" s="15"/>
      <c r="U20" s="15"/>
      <c r="V20" s="16" t="str">
        <f aca="false">IF(AND(ISNUMBER(R20),ISNUMBER(T20)),R20*T20,"")</f>
        <v/>
      </c>
      <c r="W20" s="16"/>
      <c r="X20" s="16"/>
      <c r="Y20" s="17" t="str">
        <f aca="false">IF(V20="","",IF(V20&lt;3,"Bajo (verde)",IF(V20&lt;6,"Medio (amarillo)","Alto (rojo)")))</f>
        <v/>
      </c>
      <c r="Z20" s="17"/>
      <c r="AA20" s="17"/>
      <c r="AB20" s="14"/>
      <c r="AC20" s="14"/>
      <c r="AD20" s="14"/>
      <c r="AE20" s="14"/>
      <c r="AF20" s="14"/>
      <c r="AG20" s="14"/>
      <c r="AH20" s="14"/>
      <c r="AI20" s="14"/>
      <c r="AJ20" s="14"/>
    </row>
    <row r="21" customFormat="false" ht="19.5" hidden="false" customHeight="true" outlineLevel="0" collapsed="false">
      <c r="A21" s="18"/>
      <c r="B21" s="18"/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9"/>
      <c r="S21" s="19"/>
      <c r="T21" s="19"/>
      <c r="U21" s="19"/>
      <c r="V21" s="20" t="str">
        <f aca="false">IF(AND(ISNUMBER(R21),ISNUMBER(T21)),R21*T21,"")</f>
        <v/>
      </c>
      <c r="W21" s="20"/>
      <c r="X21" s="20"/>
      <c r="Y21" s="21" t="str">
        <f aca="false">IF(V21="","",IF(V21&lt;3,"Bajo (verde)",IF(V21&lt;6,"Medio (amarillo)","Alto (rojo)")))</f>
        <v/>
      </c>
      <c r="Z21" s="21"/>
      <c r="AA21" s="21"/>
      <c r="AB21" s="18"/>
      <c r="AC21" s="18"/>
      <c r="AD21" s="18"/>
      <c r="AE21" s="18"/>
      <c r="AF21" s="18"/>
      <c r="AG21" s="18"/>
      <c r="AH21" s="18"/>
      <c r="AI21" s="18"/>
      <c r="AJ21" s="18"/>
    </row>
    <row r="22" customFormat="false" ht="19.5" hidden="false" customHeight="true" outlineLevel="0" collapsed="false">
      <c r="A22" s="14"/>
      <c r="B22" s="14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5"/>
      <c r="S22" s="15"/>
      <c r="T22" s="15"/>
      <c r="U22" s="15"/>
      <c r="V22" s="16" t="str">
        <f aca="false">IF(AND(ISNUMBER(R22),ISNUMBER(T22)),R22*T22,"")</f>
        <v/>
      </c>
      <c r="W22" s="16"/>
      <c r="X22" s="16"/>
      <c r="Y22" s="17" t="str">
        <f aca="false">IF(V22="","",IF(V22&lt;3,"Bajo (verde)",IF(V22&lt;6,"Medio (amarillo)","Alto (rojo)")))</f>
        <v/>
      </c>
      <c r="Z22" s="17"/>
      <c r="AA22" s="17"/>
      <c r="AB22" s="14"/>
      <c r="AC22" s="14"/>
      <c r="AD22" s="14"/>
      <c r="AE22" s="14"/>
      <c r="AF22" s="14"/>
      <c r="AG22" s="14"/>
      <c r="AH22" s="14"/>
      <c r="AI22" s="14"/>
      <c r="AJ22" s="14"/>
    </row>
    <row r="23" customFormat="false" ht="19.5" hidden="false" customHeight="true" outlineLevel="0" collapsed="false">
      <c r="A23" s="18"/>
      <c r="B23" s="18"/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9"/>
      <c r="S23" s="19"/>
      <c r="T23" s="19"/>
      <c r="U23" s="19"/>
      <c r="V23" s="20" t="str">
        <f aca="false">IF(AND(ISNUMBER(R23),ISNUMBER(T23)),R23*T23,"")</f>
        <v/>
      </c>
      <c r="W23" s="20"/>
      <c r="X23" s="20"/>
      <c r="Y23" s="21" t="str">
        <f aca="false">IF(V23="","",IF(V23&lt;3,"Bajo (verde)",IF(V23&lt;6,"Medio (amarillo)","Alto (rojo)")))</f>
        <v/>
      </c>
      <c r="Z23" s="21"/>
      <c r="AA23" s="21"/>
      <c r="AB23" s="18"/>
      <c r="AC23" s="18"/>
      <c r="AD23" s="18"/>
      <c r="AE23" s="18"/>
      <c r="AF23" s="18"/>
      <c r="AG23" s="18"/>
      <c r="AH23" s="18"/>
      <c r="AI23" s="18"/>
      <c r="AJ23" s="18"/>
    </row>
    <row r="24" customFormat="false" ht="19.5" hidden="false" customHeight="true" outlineLevel="0" collapsed="false">
      <c r="A24" s="14"/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5"/>
      <c r="S24" s="15"/>
      <c r="T24" s="15"/>
      <c r="U24" s="15"/>
      <c r="V24" s="16" t="str">
        <f aca="false">IF(AND(ISNUMBER(R24),ISNUMBER(T24)),R24*T24,"")</f>
        <v/>
      </c>
      <c r="W24" s="16"/>
      <c r="X24" s="16"/>
      <c r="Y24" s="17" t="str">
        <f aca="false">IF(V24="","",IF(V24&lt;3,"Bajo (verde)",IF(V24&lt;6,"Medio (amarillo)","Alto (rojo)")))</f>
        <v/>
      </c>
      <c r="Z24" s="17"/>
      <c r="AA24" s="17"/>
      <c r="AB24" s="14"/>
      <c r="AC24" s="14"/>
      <c r="AD24" s="14"/>
      <c r="AE24" s="14"/>
      <c r="AF24" s="14"/>
      <c r="AG24" s="14"/>
      <c r="AH24" s="14"/>
      <c r="AI24" s="14"/>
      <c r="AJ24" s="14"/>
    </row>
    <row r="25" customFormat="false" ht="19.5" hidden="false" customHeight="true" outlineLevel="0" collapsed="false">
      <c r="A25" s="18"/>
      <c r="B25" s="18"/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9"/>
      <c r="S25" s="19"/>
      <c r="T25" s="19"/>
      <c r="U25" s="19"/>
      <c r="V25" s="20" t="str">
        <f aca="false">IF(AND(ISNUMBER(R25),ISNUMBER(T25)),R25*T25,"")</f>
        <v/>
      </c>
      <c r="W25" s="20"/>
      <c r="X25" s="20"/>
      <c r="Y25" s="21" t="str">
        <f aca="false">IF(V25="","",IF(V25&lt;3,"Bajo (verde)",IF(V25&lt;6,"Medio (amarillo)","Alto (rojo)")))</f>
        <v/>
      </c>
      <c r="Z25" s="21"/>
      <c r="AA25" s="21"/>
      <c r="AB25" s="18"/>
      <c r="AC25" s="18"/>
      <c r="AD25" s="18"/>
      <c r="AE25" s="18"/>
      <c r="AF25" s="18"/>
      <c r="AG25" s="18"/>
      <c r="AH25" s="18"/>
      <c r="AI25" s="18"/>
      <c r="AJ25" s="18"/>
    </row>
    <row r="26" customFormat="false" ht="19.5" hidden="false" customHeight="true" outlineLevel="0" collapsed="false">
      <c r="A26" s="14"/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5"/>
      <c r="S26" s="15"/>
      <c r="T26" s="15"/>
      <c r="U26" s="15"/>
      <c r="V26" s="16" t="str">
        <f aca="false">IF(AND(ISNUMBER(R26),ISNUMBER(T26)),R26*T26,"")</f>
        <v/>
      </c>
      <c r="W26" s="16"/>
      <c r="X26" s="16"/>
      <c r="Y26" s="17" t="str">
        <f aca="false">IF(V26="","",IF(V26&lt;3,"Bajo (verde)",IF(V26&lt;6,"Medio (amarillo)","Alto (rojo)")))</f>
        <v/>
      </c>
      <c r="Z26" s="17"/>
      <c r="AA26" s="17"/>
      <c r="AB26" s="14"/>
      <c r="AC26" s="14"/>
      <c r="AD26" s="14"/>
      <c r="AE26" s="14"/>
      <c r="AF26" s="14"/>
      <c r="AG26" s="14"/>
      <c r="AH26" s="14"/>
      <c r="AI26" s="14"/>
      <c r="AJ26" s="14"/>
    </row>
    <row r="27" customFormat="false" ht="19.5" hidden="false" customHeight="true" outlineLevel="0" collapsed="false">
      <c r="A27" s="18"/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9"/>
      <c r="S27" s="19"/>
      <c r="T27" s="19"/>
      <c r="U27" s="19"/>
      <c r="V27" s="20" t="str">
        <f aca="false">IF(AND(ISNUMBER(R27),ISNUMBER(T27)),R27*T27,"")</f>
        <v/>
      </c>
      <c r="W27" s="20"/>
      <c r="X27" s="20"/>
      <c r="Y27" s="21" t="str">
        <f aca="false">IF(V27="","",IF(V27&lt;3,"Bajo (verde)",IF(V27&lt;6,"Medio (amarillo)","Alto (rojo)")))</f>
        <v/>
      </c>
      <c r="Z27" s="21"/>
      <c r="AA27" s="21"/>
      <c r="AB27" s="18"/>
      <c r="AC27" s="18"/>
      <c r="AD27" s="18"/>
      <c r="AE27" s="18"/>
      <c r="AF27" s="18"/>
      <c r="AG27" s="18"/>
      <c r="AH27" s="18"/>
      <c r="AI27" s="18"/>
      <c r="AJ27" s="18"/>
    </row>
    <row r="29" customFormat="false" ht="30" hidden="false" customHeight="true" outlineLevel="0" collapsed="false">
      <c r="A29" s="13" t="s">
        <v>36</v>
      </c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 t="s">
        <v>37</v>
      </c>
      <c r="R29" s="13"/>
      <c r="S29" s="13"/>
      <c r="T29" s="13"/>
      <c r="U29" s="13"/>
      <c r="V29" s="13"/>
    </row>
    <row r="30" customFormat="false" ht="19.5" hidden="false" customHeight="true" outlineLevel="0" collapsed="false">
      <c r="A30" s="22" t="s">
        <v>38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3" t="n">
        <f aca="false">COUNTIF(V16:V27,"&gt;=6")</f>
        <v>2</v>
      </c>
      <c r="R30" s="23"/>
      <c r="S30" s="23"/>
      <c r="T30" s="23"/>
      <c r="U30" s="23"/>
      <c r="V30" s="23"/>
    </row>
    <row r="31" customFormat="false" ht="19.5" hidden="false" customHeight="true" outlineLevel="0" collapsed="false">
      <c r="A31" s="22" t="s">
        <v>39</v>
      </c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3" t="n">
        <f aca="false">COUNTIFS(V16:V27,"&gt;=3",V16:V27,"&lt;6")</f>
        <v>1</v>
      </c>
      <c r="R31" s="23"/>
      <c r="S31" s="23"/>
      <c r="T31" s="23"/>
      <c r="U31" s="23"/>
      <c r="V31" s="23"/>
    </row>
    <row r="32" customFormat="false" ht="19.5" hidden="false" customHeight="true" outlineLevel="0" collapsed="false">
      <c r="A32" s="22" t="s">
        <v>40</v>
      </c>
      <c r="B32" s="22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3" t="n">
        <f aca="false">COUNTIFS(V16:V27,"&gt;=1",V16:V27,"&lt;3")</f>
        <v>0</v>
      </c>
      <c r="R32" s="23"/>
      <c r="S32" s="23"/>
      <c r="T32" s="23"/>
      <c r="U32" s="23"/>
      <c r="V32" s="23"/>
    </row>
    <row r="34" customFormat="false" ht="21.75" hidden="false" customHeight="true" outlineLevel="0" collapsed="false">
      <c r="A34" s="12" t="s">
        <v>41</v>
      </c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</row>
    <row r="35" customFormat="false" ht="16.5" hidden="false" customHeight="true" outlineLevel="0" collapsed="false">
      <c r="A35" s="8" t="s">
        <v>42</v>
      </c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</row>
    <row r="36" customFormat="false" ht="19.5" hidden="false" customHeight="true" outlineLevel="0" collapsed="false">
      <c r="A36" s="13" t="s">
        <v>43</v>
      </c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 t="s">
        <v>44</v>
      </c>
      <c r="N36" s="13"/>
      <c r="O36" s="13"/>
      <c r="P36" s="13"/>
      <c r="Q36" s="13"/>
      <c r="R36" s="13"/>
      <c r="S36" s="13"/>
      <c r="T36" s="13"/>
      <c r="U36" s="13" t="s">
        <v>45</v>
      </c>
      <c r="V36" s="13"/>
      <c r="W36" s="13"/>
      <c r="X36" s="13"/>
      <c r="Y36" s="13"/>
      <c r="Z36" s="13"/>
      <c r="AA36" s="13"/>
      <c r="AB36" s="13"/>
      <c r="AC36" s="13" t="s">
        <v>46</v>
      </c>
      <c r="AD36" s="13"/>
      <c r="AE36" s="13"/>
      <c r="AF36" s="13"/>
      <c r="AG36" s="13"/>
      <c r="AH36" s="13"/>
      <c r="AI36" s="13"/>
      <c r="AJ36" s="13"/>
    </row>
    <row r="37" customFormat="false" ht="19.5" hidden="false" customHeight="true" outlineLevel="0" collapsed="false">
      <c r="A37" s="10" t="s">
        <v>47</v>
      </c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24" t="s">
        <v>32</v>
      </c>
      <c r="N37" s="24"/>
      <c r="O37" s="24"/>
      <c r="P37" s="24"/>
      <c r="Q37" s="24"/>
      <c r="R37" s="24"/>
      <c r="S37" s="24"/>
      <c r="T37" s="24"/>
      <c r="U37" s="25" t="s">
        <v>48</v>
      </c>
      <c r="V37" s="25"/>
      <c r="W37" s="25"/>
      <c r="X37" s="25"/>
      <c r="Y37" s="25"/>
      <c r="Z37" s="25"/>
      <c r="AA37" s="25"/>
      <c r="AB37" s="25"/>
      <c r="AC37" s="25" t="s">
        <v>49</v>
      </c>
      <c r="AD37" s="25"/>
      <c r="AE37" s="25"/>
      <c r="AF37" s="25"/>
      <c r="AG37" s="25"/>
      <c r="AH37" s="25"/>
      <c r="AI37" s="25"/>
      <c r="AJ37" s="25"/>
    </row>
    <row r="38" customFormat="false" ht="19.5" hidden="false" customHeight="true" outlineLevel="0" collapsed="false">
      <c r="A38" s="10" t="s">
        <v>50</v>
      </c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26" t="s">
        <v>28</v>
      </c>
      <c r="N38" s="26"/>
      <c r="O38" s="26"/>
      <c r="P38" s="26"/>
      <c r="Q38" s="26"/>
      <c r="R38" s="26"/>
      <c r="S38" s="26"/>
      <c r="T38" s="26"/>
      <c r="U38" s="24" t="s">
        <v>51</v>
      </c>
      <c r="V38" s="24"/>
      <c r="W38" s="24"/>
      <c r="X38" s="24"/>
      <c r="Y38" s="24"/>
      <c r="Z38" s="24"/>
      <c r="AA38" s="24"/>
      <c r="AB38" s="24"/>
      <c r="AC38" s="25" t="s">
        <v>48</v>
      </c>
      <c r="AD38" s="25"/>
      <c r="AE38" s="25"/>
      <c r="AF38" s="25"/>
      <c r="AG38" s="25"/>
      <c r="AH38" s="25"/>
      <c r="AI38" s="25"/>
      <c r="AJ38" s="25"/>
    </row>
    <row r="39" customFormat="false" ht="19.5" hidden="false" customHeight="true" outlineLevel="0" collapsed="false">
      <c r="A39" s="10" t="s">
        <v>52</v>
      </c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26" t="s">
        <v>24</v>
      </c>
      <c r="N39" s="26"/>
      <c r="O39" s="26"/>
      <c r="P39" s="26"/>
      <c r="Q39" s="26"/>
      <c r="R39" s="26"/>
      <c r="S39" s="26"/>
      <c r="T39" s="26"/>
      <c r="U39" s="26" t="s">
        <v>28</v>
      </c>
      <c r="V39" s="26"/>
      <c r="W39" s="26"/>
      <c r="X39" s="26"/>
      <c r="Y39" s="26"/>
      <c r="Z39" s="26"/>
      <c r="AA39" s="26"/>
      <c r="AB39" s="26"/>
      <c r="AC39" s="24" t="s">
        <v>32</v>
      </c>
      <c r="AD39" s="24"/>
      <c r="AE39" s="24"/>
      <c r="AF39" s="24"/>
      <c r="AG39" s="24"/>
      <c r="AH39" s="24"/>
      <c r="AI39" s="24"/>
      <c r="AJ39" s="24"/>
    </row>
    <row r="41" customFormat="false" ht="21.75" hidden="false" customHeight="true" outlineLevel="0" collapsed="false">
      <c r="A41" s="12" t="s">
        <v>53</v>
      </c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</row>
    <row r="42" customFormat="false" ht="66" hidden="false" customHeight="true" outlineLevel="0" collapsed="false">
      <c r="A42" s="27" t="s">
        <v>54</v>
      </c>
      <c r="B42" s="27"/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  <c r="AA42" s="27"/>
      <c r="AB42" s="27"/>
      <c r="AC42" s="27"/>
      <c r="AD42" s="27"/>
      <c r="AE42" s="27"/>
      <c r="AF42" s="27"/>
      <c r="AG42" s="27"/>
      <c r="AH42" s="27"/>
      <c r="AI42" s="27"/>
      <c r="AJ42" s="27"/>
    </row>
    <row r="44" customFormat="false" ht="21.75" hidden="false" customHeight="true" outlineLevel="0" collapsed="false">
      <c r="A44" s="12" t="s">
        <v>55</v>
      </c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</row>
    <row r="45" customFormat="false" ht="51" hidden="false" customHeight="true" outlineLevel="0" collapsed="false">
      <c r="A45" s="27" t="s">
        <v>56</v>
      </c>
      <c r="B45" s="27"/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  <c r="AA45" s="27"/>
      <c r="AB45" s="27"/>
      <c r="AC45" s="27"/>
      <c r="AD45" s="27"/>
      <c r="AE45" s="27"/>
      <c r="AF45" s="27"/>
      <c r="AG45" s="27"/>
      <c r="AH45" s="27"/>
      <c r="AI45" s="27"/>
      <c r="AJ45" s="27"/>
    </row>
    <row r="47" customFormat="false" ht="51" hidden="false" customHeight="true" outlineLevel="0" collapsed="false">
      <c r="A47" s="27" t="s">
        <v>57</v>
      </c>
      <c r="B47" s="27"/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  <c r="AA47" s="27"/>
      <c r="AB47" s="27"/>
      <c r="AC47" s="27"/>
      <c r="AD47" s="27"/>
      <c r="AE47" s="27"/>
      <c r="AF47" s="27"/>
      <c r="AG47" s="27"/>
      <c r="AH47" s="27"/>
      <c r="AI47" s="27"/>
      <c r="AJ47" s="27"/>
    </row>
  </sheetData>
  <mergeCells count="152">
    <mergeCell ref="F1:AD1"/>
    <mergeCell ref="AE1:AJ1"/>
    <mergeCell ref="F2:AD3"/>
    <mergeCell ref="AE2:AJ2"/>
    <mergeCell ref="A6:AJ6"/>
    <mergeCell ref="A7:AJ7"/>
    <mergeCell ref="A8:J8"/>
    <mergeCell ref="K8:AJ8"/>
    <mergeCell ref="A9:J9"/>
    <mergeCell ref="K9:AJ9"/>
    <mergeCell ref="A10:J10"/>
    <mergeCell ref="K10:AJ10"/>
    <mergeCell ref="A11:J11"/>
    <mergeCell ref="K11:AJ11"/>
    <mergeCell ref="A12:J12"/>
    <mergeCell ref="K12:AJ12"/>
    <mergeCell ref="A14:AJ14"/>
    <mergeCell ref="A15:B15"/>
    <mergeCell ref="C15:G15"/>
    <mergeCell ref="H15:Q15"/>
    <mergeCell ref="R15:S15"/>
    <mergeCell ref="T15:U15"/>
    <mergeCell ref="V15:X15"/>
    <mergeCell ref="Y15:AA15"/>
    <mergeCell ref="AB15:AJ15"/>
    <mergeCell ref="A16:B16"/>
    <mergeCell ref="C16:G16"/>
    <mergeCell ref="H16:Q16"/>
    <mergeCell ref="R16:S16"/>
    <mergeCell ref="T16:U16"/>
    <mergeCell ref="V16:X16"/>
    <mergeCell ref="Y16:AA16"/>
    <mergeCell ref="AB16:AJ16"/>
    <mergeCell ref="A17:B17"/>
    <mergeCell ref="C17:G17"/>
    <mergeCell ref="H17:Q17"/>
    <mergeCell ref="R17:S17"/>
    <mergeCell ref="T17:U17"/>
    <mergeCell ref="V17:X17"/>
    <mergeCell ref="Y17:AA17"/>
    <mergeCell ref="AB17:AJ17"/>
    <mergeCell ref="A18:B18"/>
    <mergeCell ref="C18:G18"/>
    <mergeCell ref="H18:Q18"/>
    <mergeCell ref="R18:S18"/>
    <mergeCell ref="T18:U18"/>
    <mergeCell ref="V18:X18"/>
    <mergeCell ref="Y18:AA18"/>
    <mergeCell ref="AB18:AJ18"/>
    <mergeCell ref="A19:B19"/>
    <mergeCell ref="C19:G19"/>
    <mergeCell ref="H19:Q19"/>
    <mergeCell ref="R19:S19"/>
    <mergeCell ref="T19:U19"/>
    <mergeCell ref="V19:X19"/>
    <mergeCell ref="Y19:AA19"/>
    <mergeCell ref="AB19:AJ19"/>
    <mergeCell ref="A20:B20"/>
    <mergeCell ref="C20:G20"/>
    <mergeCell ref="H20:Q20"/>
    <mergeCell ref="R20:S20"/>
    <mergeCell ref="T20:U20"/>
    <mergeCell ref="V20:X20"/>
    <mergeCell ref="Y20:AA20"/>
    <mergeCell ref="AB20:AJ20"/>
    <mergeCell ref="A21:B21"/>
    <mergeCell ref="C21:G21"/>
    <mergeCell ref="H21:Q21"/>
    <mergeCell ref="R21:S21"/>
    <mergeCell ref="T21:U21"/>
    <mergeCell ref="V21:X21"/>
    <mergeCell ref="Y21:AA21"/>
    <mergeCell ref="AB21:AJ21"/>
    <mergeCell ref="A22:B22"/>
    <mergeCell ref="C22:G22"/>
    <mergeCell ref="H22:Q22"/>
    <mergeCell ref="R22:S22"/>
    <mergeCell ref="T22:U22"/>
    <mergeCell ref="V22:X22"/>
    <mergeCell ref="Y22:AA22"/>
    <mergeCell ref="AB22:AJ22"/>
    <mergeCell ref="A23:B23"/>
    <mergeCell ref="C23:G23"/>
    <mergeCell ref="H23:Q23"/>
    <mergeCell ref="R23:S23"/>
    <mergeCell ref="T23:U23"/>
    <mergeCell ref="V23:X23"/>
    <mergeCell ref="Y23:AA23"/>
    <mergeCell ref="AB23:AJ23"/>
    <mergeCell ref="A24:B24"/>
    <mergeCell ref="C24:G24"/>
    <mergeCell ref="H24:Q24"/>
    <mergeCell ref="R24:S24"/>
    <mergeCell ref="T24:U24"/>
    <mergeCell ref="V24:X24"/>
    <mergeCell ref="Y24:AA24"/>
    <mergeCell ref="AB24:AJ24"/>
    <mergeCell ref="A25:B25"/>
    <mergeCell ref="C25:G25"/>
    <mergeCell ref="H25:Q25"/>
    <mergeCell ref="R25:S25"/>
    <mergeCell ref="T25:U25"/>
    <mergeCell ref="V25:X25"/>
    <mergeCell ref="Y25:AA25"/>
    <mergeCell ref="AB25:AJ25"/>
    <mergeCell ref="A26:B26"/>
    <mergeCell ref="C26:G26"/>
    <mergeCell ref="H26:Q26"/>
    <mergeCell ref="R26:S26"/>
    <mergeCell ref="T26:U26"/>
    <mergeCell ref="V26:X26"/>
    <mergeCell ref="Y26:AA26"/>
    <mergeCell ref="AB26:AJ26"/>
    <mergeCell ref="A27:B27"/>
    <mergeCell ref="C27:G27"/>
    <mergeCell ref="H27:Q27"/>
    <mergeCell ref="R27:S27"/>
    <mergeCell ref="T27:U27"/>
    <mergeCell ref="V27:X27"/>
    <mergeCell ref="Y27:AA27"/>
    <mergeCell ref="AB27:AJ27"/>
    <mergeCell ref="A29:P29"/>
    <mergeCell ref="Q29:V29"/>
    <mergeCell ref="A30:P30"/>
    <mergeCell ref="Q30:V30"/>
    <mergeCell ref="A31:P31"/>
    <mergeCell ref="Q31:V31"/>
    <mergeCell ref="A32:P32"/>
    <mergeCell ref="Q32:V32"/>
    <mergeCell ref="A34:AJ34"/>
    <mergeCell ref="A35:AJ35"/>
    <mergeCell ref="A36:L36"/>
    <mergeCell ref="M36:T36"/>
    <mergeCell ref="U36:AB36"/>
    <mergeCell ref="AC36:AJ36"/>
    <mergeCell ref="A37:L37"/>
    <mergeCell ref="M37:T37"/>
    <mergeCell ref="U37:AB37"/>
    <mergeCell ref="AC37:AJ37"/>
    <mergeCell ref="A38:L38"/>
    <mergeCell ref="M38:T38"/>
    <mergeCell ref="U38:AB38"/>
    <mergeCell ref="AC38:AJ38"/>
    <mergeCell ref="A39:L39"/>
    <mergeCell ref="M39:T39"/>
    <mergeCell ref="U39:AB39"/>
    <mergeCell ref="AC39:AJ39"/>
    <mergeCell ref="A41:AJ41"/>
    <mergeCell ref="A42:AJ42"/>
    <mergeCell ref="A44:AJ44"/>
    <mergeCell ref="A45:AJ45"/>
    <mergeCell ref="A47:AJ47"/>
  </mergeCells>
  <conditionalFormatting sqref="V16:V27">
    <cfRule type="cellIs" priority="2" operator="lessThan" aboveAverage="0" equalAverage="0" bottom="0" percent="0" rank="0" text="" dxfId="0">
      <formula>3</formula>
    </cfRule>
    <cfRule type="cellIs" priority="3" operator="between" aboveAverage="0" equalAverage="0" bottom="0" percent="0" rank="0" text="" dxfId="1">
      <formula>3</formula>
      <formula>5.9999</formula>
    </cfRule>
    <cfRule type="cellIs" priority="4" operator="greaterThanOrEqual" aboveAverage="0" equalAverage="0" bottom="0" percent="0" rank="0" text="" dxfId="2">
      <formula>6</formula>
    </cfRule>
  </conditionalFormatting>
  <dataValidations count="1">
    <dataValidation allowBlank="true" error="Escriba un número entero entre 1 y 3" errorStyle="stop" operator="between" showDropDown="false" showErrorMessage="true" showInputMessage="false" sqref="R16:R27 T16:T27" type="whole">
      <formula1>1</formula1>
      <formula2>3</formula2>
    </dataValidation>
  </dataValidations>
  <printOptions headings="false" gridLines="false" gridLinesSet="true" horizontalCentered="true" verticalCentered="false"/>
  <pageMargins left="0.4" right="0.4" top="1" bottom="1" header="0.511811023622047" footer="0.5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&amp;LPapeles de trabajo Assuran · assuran.com.co&amp;RPágina &amp;P de &amp;N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C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26"/>
    <col collapsed="false" customWidth="true" hidden="false" outlineLevel="0" max="3" min="3" style="0" width="90"/>
  </cols>
  <sheetData>
    <row r="2" customFormat="false" ht="17.35" hidden="false" customHeight="false" outlineLevel="0" collapsed="false">
      <c r="B2" s="28" t="s">
        <v>58</v>
      </c>
    </row>
    <row r="4" customFormat="false" ht="30" hidden="false" customHeight="true" outlineLevel="0" collapsed="false">
      <c r="B4" s="29" t="s">
        <v>59</v>
      </c>
      <c r="C4" s="30" t="s">
        <v>60</v>
      </c>
    </row>
    <row r="5" customFormat="false" ht="30" hidden="false" customHeight="true" outlineLevel="0" collapsed="false">
      <c r="B5" s="31" t="s">
        <v>61</v>
      </c>
      <c r="C5" s="30" t="s">
        <v>62</v>
      </c>
    </row>
    <row r="6" customFormat="false" ht="30" hidden="false" customHeight="true" outlineLevel="0" collapsed="false">
      <c r="B6" s="32" t="s">
        <v>63</v>
      </c>
      <c r="C6" s="30" t="s">
        <v>64</v>
      </c>
    </row>
    <row r="7" customFormat="false" ht="30" hidden="false" customHeight="true" outlineLevel="0" collapsed="false">
      <c r="B7" s="33" t="s">
        <v>65</v>
      </c>
      <c r="C7" s="30" t="s">
        <v>66</v>
      </c>
    </row>
    <row r="8" customFormat="false" ht="30" hidden="false" customHeight="true" outlineLevel="0" collapsed="false">
      <c r="B8" s="32" t="s">
        <v>67</v>
      </c>
      <c r="C8" s="30" t="s">
        <v>68</v>
      </c>
    </row>
    <row r="9" customFormat="false" ht="30" hidden="false" customHeight="true" outlineLevel="0" collapsed="false">
      <c r="B9" s="32" t="s">
        <v>69</v>
      </c>
      <c r="C9" s="30" t="s">
        <v>70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2026-11-03T03:56:17Z</dcterms:created>
  <dc:creator>openpyxl</dc:creator>
  <dc:description/>
  <dc:language>en-US</dc:language>
  <cp:lastModifiedBy/>
  <dcterms:modified xsi:type="dcterms:W3CDTF">2026-11-03T03:56:18Z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