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<sst xmlns="http://schemas.openxmlformats.org/spreadsheetml/2006/main" count="69" uniqueCount="66">
  <si>
    <t xml:space="preserve">PT-CI-15  ·  Muestreo de controles</t>
  </si>
  <si>
    <t xml:space="preserve">PAPEL DE TRABAJO</t>
  </si>
  <si>
    <t xml:space="preserve">Cuántas ocasiones del control se prueban (ISAE 3000, párr. 49R y 50)</t>
  </si>
  <si>
    <t xml:space="preserve">Assuran · assuran.com.co</t>
  </si>
  <si>
    <t xml:space="preserve">[Hay dos caminos. Si el control es manual y de pocas ocasiones, use la tabla por frecuencia. Si es muy frecuente o automático, use la fórmula con la desviación tolerable, la esperada y la confianza. Digite lo que está en azul. El Excel calcula el tamaño de la muestra, redondeado hacia arriba.]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</si>
  <si>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</si>
  <si>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</si>
  <si>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</si>
  <si>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</si>
  <si>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</si>
  <si>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</si>
  <si>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</si>
  <si>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</si>
  <si>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</si>
  <si>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Muestra por frecuencia del control</t>
  </si>
  <si>
    <t xml:space="preserve">Frecuencia del control</t>
  </si>
  <si>
    <t xml:space="preserve">Ocasiones en el periodo</t>
  </si>
  <si>
    <t xml:space="preserve">Muestra mínima sugerida</t>
  </si>
  <si>
    <t xml:space="preserve">Anual</t>
  </si>
  <si>
    <t xml:space="preserve">1</t>
  </si>
  <si>
    <t xml:space="preserve">Trimestral</t>
  </si>
  <si>
    <t xml:space="preserve">4</t>
  </si>
  <si>
    <t xml:space="preserve">2</t>
  </si>
  <si>
    <t xml:space="preserve">Mensual</t>
  </si>
  <si>
    <t xml:space="preserve">12</t>
  </si>
  <si>
    <t xml:space="preserve">2 a 5</t>
  </si>
  <si>
    <t xml:space="preserve">Semanal</t>
  </si>
  <si>
    <t xml:space="preserve">52</t>
  </si>
  <si>
    <t xml:space="preserve">5 a 15</t>
  </si>
  <si>
    <t xml:space="preserve">Diario</t>
  </si>
  <si>
    <t xml:space="preserve">250</t>
  </si>
  <si>
    <t xml:space="preserve">20 a 40</t>
  </si>
  <si>
    <t xml:space="preserve">Varias veces al día</t>
  </si>
  <si>
    <t xml:space="preserve">Más de 250</t>
  </si>
  <si>
    <t xml:space="preserve">25 a 60</t>
  </si>
  <si>
    <t xml:space="preserve">Para controles automáticos, bastan una a tres pruebas si los controles generales de TI son eficaces (PT-CI-17) y no hubo cambios.</t>
  </si>
  <si>
    <t xml:space="preserve">II. Muestra por fórmula</t>
  </si>
  <si>
    <t xml:space="preserve">n0 es el mayor entre ln(1 − confianza) ÷ ln(1 − desviación tolerable) y Z² × p × (1 − p) ÷ (tolerable − p)², y n = n0 ÷ (1 + n0 ÷ N), redondeado hacia arriba. Aquí p es la desviación esperada, Z depende de la confianza y N es la población.</t>
  </si>
  <si>
    <t xml:space="preserve">N.º</t>
  </si>
  <si>
    <t xml:space="preserve">Control</t>
  </si>
  <si>
    <t xml:space="preserve">Población (N)</t>
  </si>
  <si>
    <t xml:space="preserve">Desviación tolerable</t>
  </si>
  <si>
    <t xml:space="preserve">Desviación esperada</t>
  </si>
  <si>
    <t xml:space="preserve">Confianza</t>
  </si>
  <si>
    <t xml:space="preserve">Z</t>
  </si>
  <si>
    <t xml:space="preserve">Muestra (n)</t>
  </si>
  <si>
    <t xml:space="preserve">Muestra aplicada</t>
  </si>
  <si>
    <t xml:space="preserve">[Ej.] Aprobación de pagos</t>
  </si>
  <si>
    <t xml:space="preserve">La muestra aplicada es la que finalmente usa, que no puede ser menor que n. Si decide una muestra distinta, justifíquelo abajo.</t>
  </si>
  <si>
    <t xml:space="preserve">Método de selección (aleatoria, sistemática), justificación y fecha de la población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</si>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</sst>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0.00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19.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 t="s">
        <v>16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 t="s">
        <v>17</v>
      </c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13" t="s">
        <v>18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 t="s">
        <v>19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 t="s">
        <v>19</v>
      </c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19.5" hidden="false" customHeight="true" outlineLevel="0" collapsed="false">
      <c r="A16" s="14" t="s">
        <v>20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 t="s">
        <v>21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 t="s">
        <v>22</v>
      </c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customFormat="false" ht="19.5" hidden="false" customHeight="true" outlineLevel="0" collapsed="false">
      <c r="A17" s="13" t="s">
        <v>23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 t="s">
        <v>24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 t="s">
        <v>25</v>
      </c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customFormat="false" ht="19.5" hidden="false" customHeight="true" outlineLevel="0" collapsed="false">
      <c r="A18" s="14" t="s">
        <v>26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 t="s">
        <v>27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 t="s">
        <v>28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 t="s">
        <v>30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 t="s">
        <v>31</v>
      </c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customFormat="false" ht="19.5" hidden="false" customHeight="true" outlineLevel="0" collapsed="false">
      <c r="A20" s="14" t="s">
        <v>32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 t="s">
        <v>33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 t="s">
        <v>34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2" customFormat="false" ht="16.5" hidden="false" customHeight="true" outlineLevel="0" collapsed="false">
      <c r="A22" s="15" t="s">
        <v>35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customFormat="false" ht="21.75" hidden="false" customHeight="true" outlineLevel="0" collapsed="false">
      <c r="A23" s="11" t="s">
        <v>36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customFormat="false" ht="30" hidden="false" customHeight="true" outlineLevel="0" collapsed="false">
      <c r="A24" s="15" t="s">
        <v>37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customFormat="false" ht="31.5" hidden="false" customHeight="true" outlineLevel="0" collapsed="false">
      <c r="A25" s="12" t="s">
        <v>38</v>
      </c>
      <c r="B25" s="12"/>
      <c r="C25" s="12" t="s">
        <v>39</v>
      </c>
      <c r="D25" s="12"/>
      <c r="E25" s="12"/>
      <c r="F25" s="12"/>
      <c r="G25" s="12"/>
      <c r="H25" s="12"/>
      <c r="I25" s="12" t="s">
        <v>40</v>
      </c>
      <c r="J25" s="12"/>
      <c r="K25" s="12"/>
      <c r="L25" s="12"/>
      <c r="M25" s="12" t="s">
        <v>41</v>
      </c>
      <c r="N25" s="12"/>
      <c r="O25" s="12"/>
      <c r="P25" s="12"/>
      <c r="Q25" s="12" t="s">
        <v>42</v>
      </c>
      <c r="R25" s="12"/>
      <c r="S25" s="12"/>
      <c r="T25" s="12"/>
      <c r="U25" s="12" t="s">
        <v>43</v>
      </c>
      <c r="V25" s="12"/>
      <c r="W25" s="12"/>
      <c r="X25" s="12"/>
      <c r="Y25" s="12" t="s">
        <v>44</v>
      </c>
      <c r="Z25" s="12"/>
      <c r="AA25" s="12"/>
      <c r="AB25" s="12" t="s">
        <v>45</v>
      </c>
      <c r="AC25" s="12"/>
      <c r="AD25" s="12"/>
      <c r="AE25" s="12"/>
      <c r="AF25" s="12" t="s">
        <v>46</v>
      </c>
      <c r="AG25" s="12"/>
      <c r="AH25" s="12"/>
      <c r="AI25" s="12"/>
      <c r="AJ25" s="12"/>
    </row>
    <row r="26" customFormat="false" ht="31.5" hidden="false" customHeight="true" outlineLevel="0" collapsed="false">
      <c r="A26" s="13" t="s">
        <v>19</v>
      </c>
      <c r="B26" s="13"/>
      <c r="C26" s="10" t="s">
        <v>47</v>
      </c>
      <c r="D26" s="10"/>
      <c r="E26" s="10"/>
      <c r="F26" s="10"/>
      <c r="G26" s="10"/>
      <c r="H26" s="10"/>
      <c r="I26" s="16" t="n">
        <v>4000</v>
      </c>
      <c r="J26" s="16"/>
      <c r="K26" s="16"/>
      <c r="L26" s="16"/>
      <c r="M26" s="17" t="n">
        <v>0.07</v>
      </c>
      <c r="N26" s="17"/>
      <c r="O26" s="17"/>
      <c r="P26" s="17"/>
      <c r="Q26" s="17" t="n">
        <v>0.01</v>
      </c>
      <c r="R26" s="17"/>
      <c r="S26" s="17"/>
      <c r="T26" s="17"/>
      <c r="U26" s="17" t="n">
        <v>0.95</v>
      </c>
      <c r="V26" s="17"/>
      <c r="W26" s="17"/>
      <c r="X26" s="17"/>
      <c r="Y26" s="18" t="n">
        <f aca="false">IF(ISNUMBER(U26),NORMSINV((1+U26)/2),"")</f>
        <v>1.95996398454005</v>
      </c>
      <c r="Z26" s="18"/>
      <c r="AA26" s="18"/>
      <c r="AB26" s="19" t="n">
        <f aca="false">IF(AND(ISNUMBER(I26),ISNUMBER(M26),ISNUMBER(Q26),ISNUMBER(U26)),MIN(I26,ROUNDUP(MAX(LN(1-U26)/LN(1-M26),IF(M26&gt;Q26,Y26^2*Q26*(1-Q26)/(M26-Q26)^2,0))/(1+MAX(LN(1-U26)/LN(1-M26),IF(M26&gt;Q26,Y26^2*Q26*(1-Q26)/(M26-Q26)^2,0))/I26),0)),"")</f>
        <v>41</v>
      </c>
      <c r="AC26" s="19"/>
      <c r="AD26" s="19"/>
      <c r="AE26" s="19"/>
      <c r="AF26" s="20"/>
      <c r="AG26" s="20"/>
      <c r="AH26" s="20"/>
      <c r="AI26" s="20"/>
      <c r="AJ26" s="20"/>
    </row>
    <row r="27" customFormat="false" ht="19.5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  <c r="I27" s="21"/>
      <c r="J27" s="21"/>
      <c r="K27" s="21"/>
      <c r="L27" s="21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3" t="str">
        <f aca="false">IF(ISNUMBER(U27),NORMSINV((1+U27)/2),"")</f>
        <v/>
      </c>
      <c r="Z27" s="23"/>
      <c r="AA27" s="23"/>
      <c r="AB27" s="24" t="str">
        <f aca="false">IF(AND(ISNUMBER(I27),ISNUMBER(M27),ISNUMBER(Q27),ISNUMBER(U27)),MIN(I27,ROUNDUP(MAX(LN(1-U27)/LN(1-M27),IF(M27&gt;Q27,Y27^2*Q27*(1-Q27)/(M27-Q27)^2,0))/(1+MAX(LN(1-U27)/LN(1-M27),IF(M27&gt;Q27,Y27^2*Q27*(1-Q27)/(M27-Q27)^2,0))/I27),0)),"")</f>
        <v/>
      </c>
      <c r="AC27" s="24"/>
      <c r="AD27" s="24"/>
      <c r="AE27" s="24"/>
      <c r="AF27" s="25"/>
      <c r="AG27" s="25"/>
      <c r="AH27" s="25"/>
      <c r="AI27" s="25"/>
      <c r="AJ27" s="25"/>
    </row>
    <row r="28" customFormat="false" ht="19.5" hidden="false" customHeight="true" outlineLevel="0" collapsed="false">
      <c r="A28" s="13"/>
      <c r="B28" s="13"/>
      <c r="C28" s="13"/>
      <c r="D28" s="13"/>
      <c r="E28" s="13"/>
      <c r="F28" s="13"/>
      <c r="G28" s="13"/>
      <c r="H28" s="13"/>
      <c r="I28" s="16"/>
      <c r="J28" s="16"/>
      <c r="K28" s="16"/>
      <c r="L28" s="16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8" t="str">
        <f aca="false">IF(ISNUMBER(U28),NORMSINV((1+U28)/2),"")</f>
        <v/>
      </c>
      <c r="Z28" s="18"/>
      <c r="AA28" s="18"/>
      <c r="AB28" s="19" t="str">
        <f aca="false">IF(AND(ISNUMBER(I28),ISNUMBER(M28),ISNUMBER(Q28),ISNUMBER(U28)),MIN(I28,ROUNDUP(MAX(LN(1-U28)/LN(1-M28),IF(M28&gt;Q28,Y28^2*Q28*(1-Q28)/(M28-Q28)^2,0))/(1+MAX(LN(1-U28)/LN(1-M28),IF(M28&gt;Q28,Y28^2*Q28*(1-Q28)/(M28-Q28)^2,0))/I28),0)),"")</f>
        <v/>
      </c>
      <c r="AC28" s="19"/>
      <c r="AD28" s="19"/>
      <c r="AE28" s="19"/>
      <c r="AF28" s="20"/>
      <c r="AG28" s="20"/>
      <c r="AH28" s="20"/>
      <c r="AI28" s="20"/>
      <c r="AJ28" s="20"/>
    </row>
    <row r="29" customFormat="false" ht="19.5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  <c r="I29" s="21"/>
      <c r="J29" s="21"/>
      <c r="K29" s="21"/>
      <c r="L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3" t="str">
        <f aca="false">IF(ISNUMBER(U29),NORMSINV((1+U29)/2),"")</f>
        <v/>
      </c>
      <c r="Z29" s="23"/>
      <c r="AA29" s="23"/>
      <c r="AB29" s="24" t="str">
        <f aca="false">IF(AND(ISNUMBER(I29),ISNUMBER(M29),ISNUMBER(Q29),ISNUMBER(U29)),MIN(I29,ROUNDUP(MAX(LN(1-U29)/LN(1-M29),IF(M29&gt;Q29,Y29^2*Q29*(1-Q29)/(M29-Q29)^2,0))/(1+MAX(LN(1-U29)/LN(1-M29),IF(M29&gt;Q29,Y29^2*Q29*(1-Q29)/(M29-Q29)^2,0))/I29),0)),"")</f>
        <v/>
      </c>
      <c r="AC29" s="24"/>
      <c r="AD29" s="24"/>
      <c r="AE29" s="24"/>
      <c r="AF29" s="25"/>
      <c r="AG29" s="25"/>
      <c r="AH29" s="25"/>
      <c r="AI29" s="25"/>
      <c r="AJ29" s="25"/>
    </row>
    <row r="30" customFormat="false" ht="19.5" hidden="false" customHeight="true" outlineLevel="0" collapsed="false">
      <c r="A30" s="13"/>
      <c r="B30" s="13"/>
      <c r="C30" s="13"/>
      <c r="D30" s="13"/>
      <c r="E30" s="13"/>
      <c r="F30" s="13"/>
      <c r="G30" s="13"/>
      <c r="H30" s="13"/>
      <c r="I30" s="16"/>
      <c r="J30" s="16"/>
      <c r="K30" s="16"/>
      <c r="L30" s="16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 t="str">
        <f aca="false">IF(ISNUMBER(U30),NORMSINV((1+U30)/2),"")</f>
        <v/>
      </c>
      <c r="Z30" s="18"/>
      <c r="AA30" s="18"/>
      <c r="AB30" s="19" t="str">
        <f aca="false">IF(AND(ISNUMBER(I30),ISNUMBER(M30),ISNUMBER(Q30),ISNUMBER(U30)),MIN(I30,ROUNDUP(MAX(LN(1-U30)/LN(1-M30),IF(M30&gt;Q30,Y30^2*Q30*(1-Q30)/(M30-Q30)^2,0))/(1+MAX(LN(1-U30)/LN(1-M30),IF(M30&gt;Q30,Y30^2*Q30*(1-Q30)/(M30-Q30)^2,0))/I30),0)),"")</f>
        <v/>
      </c>
      <c r="AC30" s="19"/>
      <c r="AD30" s="19"/>
      <c r="AE30" s="19"/>
      <c r="AF30" s="20"/>
      <c r="AG30" s="20"/>
      <c r="AH30" s="20"/>
      <c r="AI30" s="20"/>
      <c r="AJ30" s="20"/>
    </row>
    <row r="31" customFormat="false" ht="19.5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  <c r="I31" s="21"/>
      <c r="J31" s="21"/>
      <c r="K31" s="21"/>
      <c r="L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3" t="str">
        <f aca="false">IF(ISNUMBER(U31),NORMSINV((1+U31)/2),"")</f>
        <v/>
      </c>
      <c r="Z31" s="23"/>
      <c r="AA31" s="23"/>
      <c r="AB31" s="24" t="str">
        <f aca="false">IF(AND(ISNUMBER(I31),ISNUMBER(M31),ISNUMBER(Q31),ISNUMBER(U31)),MIN(I31,ROUNDUP(MAX(LN(1-U31)/LN(1-M31),IF(M31&gt;Q31,Y31^2*Q31*(1-Q31)/(M31-Q31)^2,0))/(1+MAX(LN(1-U31)/LN(1-M31),IF(M31&gt;Q31,Y31^2*Q31*(1-Q31)/(M31-Q31)^2,0))/I31),0)),"")</f>
        <v/>
      </c>
      <c r="AC31" s="24"/>
      <c r="AD31" s="24"/>
      <c r="AE31" s="24"/>
      <c r="AF31" s="25"/>
      <c r="AG31" s="25"/>
      <c r="AH31" s="25"/>
      <c r="AI31" s="25"/>
      <c r="AJ31" s="25"/>
    </row>
    <row r="32" customFormat="false" ht="19.5" hidden="false" customHeight="true" outlineLevel="0" collapsed="false">
      <c r="A32" s="13"/>
      <c r="B32" s="13"/>
      <c r="C32" s="13"/>
      <c r="D32" s="13"/>
      <c r="E32" s="13"/>
      <c r="F32" s="13"/>
      <c r="G32" s="13"/>
      <c r="H32" s="13"/>
      <c r="I32" s="16"/>
      <c r="J32" s="16"/>
      <c r="K32" s="16"/>
      <c r="L32" s="16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 t="str">
        <f aca="false">IF(ISNUMBER(U32),NORMSINV((1+U32)/2),"")</f>
        <v/>
      </c>
      <c r="Z32" s="18"/>
      <c r="AA32" s="18"/>
      <c r="AB32" s="19" t="str">
        <f aca="false">IF(AND(ISNUMBER(I32),ISNUMBER(M32),ISNUMBER(Q32),ISNUMBER(U32)),MIN(I32,ROUNDUP(MAX(LN(1-U32)/LN(1-M32),IF(M32&gt;Q32,Y32^2*Q32*(1-Q32)/(M32-Q32)^2,0))/(1+MAX(LN(1-U32)/LN(1-M32),IF(M32&gt;Q32,Y32^2*Q32*(1-Q32)/(M32-Q32)^2,0))/I32),0)),"")</f>
        <v/>
      </c>
      <c r="AC32" s="19"/>
      <c r="AD32" s="19"/>
      <c r="AE32" s="19"/>
      <c r="AF32" s="20"/>
      <c r="AG32" s="20"/>
      <c r="AH32" s="20"/>
      <c r="AI32" s="20"/>
      <c r="AJ32" s="20"/>
    </row>
    <row r="33" customFormat="false" ht="19.5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  <c r="I33" s="21"/>
      <c r="J33" s="21"/>
      <c r="K33" s="21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3" t="str">
        <f aca="false">IF(ISNUMBER(U33),NORMSINV((1+U33)/2),"")</f>
        <v/>
      </c>
      <c r="Z33" s="23"/>
      <c r="AA33" s="23"/>
      <c r="AB33" s="24" t="str">
        <f aca="false">IF(AND(ISNUMBER(I33),ISNUMBER(M33),ISNUMBER(Q33),ISNUMBER(U33)),MIN(I33,ROUNDUP(MAX(LN(1-U33)/LN(1-M33),IF(M33&gt;Q33,Y33^2*Q33*(1-Q33)/(M33-Q33)^2,0))/(1+MAX(LN(1-U33)/LN(1-M33),IF(M33&gt;Q33,Y33^2*Q33*(1-Q33)/(M33-Q33)^2,0))/I33),0)),"")</f>
        <v/>
      </c>
      <c r="AC33" s="24"/>
      <c r="AD33" s="24"/>
      <c r="AE33" s="24"/>
      <c r="AF33" s="25"/>
      <c r="AG33" s="25"/>
      <c r="AH33" s="25"/>
      <c r="AI33" s="25"/>
      <c r="AJ33" s="25"/>
    </row>
    <row r="35" customFormat="false" ht="16.5" hidden="false" customHeight="true" outlineLevel="0" collapsed="false">
      <c r="A35" s="15" t="s">
        <v>48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customFormat="false" ht="66" hidden="false" customHeight="true" outlineLevel="0" collapsed="false">
      <c r="A36" s="26" t="s">
        <v>49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8" customFormat="false" ht="21.75" hidden="false" customHeight="true" outlineLevel="0" collapsed="false">
      <c r="A38" s="11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customFormat="false" ht="51" hidden="false" customHeight="true" outlineLevel="0" collapsed="false">
      <c r="A39" s="26" t="s">
        <v>51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1" customFormat="false" ht="51" hidden="false" customHeight="true" outlineLevel="0" collapsed="false">
      <c r="A41" s="26" t="s">
        <v>52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</sheetData>
  <mergeCells count="126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M14"/>
    <mergeCell ref="N14:X14"/>
    <mergeCell ref="Y14:AJ14"/>
    <mergeCell ref="A15:M15"/>
    <mergeCell ref="N15:X15"/>
    <mergeCell ref="Y15:AJ15"/>
    <mergeCell ref="A16:M16"/>
    <mergeCell ref="N16:X16"/>
    <mergeCell ref="Y16:AJ16"/>
    <mergeCell ref="A17:M17"/>
    <mergeCell ref="N17:X17"/>
    <mergeCell ref="Y17:AJ17"/>
    <mergeCell ref="A18:M18"/>
    <mergeCell ref="N18:X18"/>
    <mergeCell ref="Y18:AJ18"/>
    <mergeCell ref="A19:M19"/>
    <mergeCell ref="N19:X19"/>
    <mergeCell ref="Y19:AJ19"/>
    <mergeCell ref="A20:M20"/>
    <mergeCell ref="N20:X20"/>
    <mergeCell ref="Y20:AJ20"/>
    <mergeCell ref="A22:AJ22"/>
    <mergeCell ref="A23:AJ23"/>
    <mergeCell ref="A24:AJ24"/>
    <mergeCell ref="A25:B25"/>
    <mergeCell ref="C25:H25"/>
    <mergeCell ref="I25:L25"/>
    <mergeCell ref="M25:P25"/>
    <mergeCell ref="Q25:T25"/>
    <mergeCell ref="U25:X25"/>
    <mergeCell ref="Y25:AA25"/>
    <mergeCell ref="AB25:AE25"/>
    <mergeCell ref="AF25:AJ25"/>
    <mergeCell ref="A26:B26"/>
    <mergeCell ref="C26:H26"/>
    <mergeCell ref="I26:L26"/>
    <mergeCell ref="M26:P26"/>
    <mergeCell ref="Q26:T26"/>
    <mergeCell ref="U26:X26"/>
    <mergeCell ref="Y26:AA26"/>
    <mergeCell ref="AB26:AE26"/>
    <mergeCell ref="AF26:AJ26"/>
    <mergeCell ref="A27:B27"/>
    <mergeCell ref="C27:H27"/>
    <mergeCell ref="I27:L27"/>
    <mergeCell ref="M27:P27"/>
    <mergeCell ref="Q27:T27"/>
    <mergeCell ref="U27:X27"/>
    <mergeCell ref="Y27:AA27"/>
    <mergeCell ref="AB27:AE27"/>
    <mergeCell ref="AF27:AJ27"/>
    <mergeCell ref="A28:B28"/>
    <mergeCell ref="C28:H28"/>
    <mergeCell ref="I28:L28"/>
    <mergeCell ref="M28:P28"/>
    <mergeCell ref="Q28:T28"/>
    <mergeCell ref="U28:X28"/>
    <mergeCell ref="Y28:AA28"/>
    <mergeCell ref="AB28:AE28"/>
    <mergeCell ref="AF28:AJ28"/>
    <mergeCell ref="A29:B29"/>
    <mergeCell ref="C29:H29"/>
    <mergeCell ref="I29:L29"/>
    <mergeCell ref="M29:P29"/>
    <mergeCell ref="Q29:T29"/>
    <mergeCell ref="U29:X29"/>
    <mergeCell ref="Y29:AA29"/>
    <mergeCell ref="AB29:AE29"/>
    <mergeCell ref="AF29:AJ29"/>
    <mergeCell ref="A30:B30"/>
    <mergeCell ref="C30:H30"/>
    <mergeCell ref="I30:L30"/>
    <mergeCell ref="M30:P30"/>
    <mergeCell ref="Q30:T30"/>
    <mergeCell ref="U30:X30"/>
    <mergeCell ref="Y30:AA30"/>
    <mergeCell ref="AB30:AE30"/>
    <mergeCell ref="AF30:AJ30"/>
    <mergeCell ref="A31:B31"/>
    <mergeCell ref="C31:H31"/>
    <mergeCell ref="I31:L31"/>
    <mergeCell ref="M31:P31"/>
    <mergeCell ref="Q31:T31"/>
    <mergeCell ref="U31:X31"/>
    <mergeCell ref="Y31:AA31"/>
    <mergeCell ref="AB31:AE31"/>
    <mergeCell ref="AF31:AJ31"/>
    <mergeCell ref="A32:B32"/>
    <mergeCell ref="C32:H32"/>
    <mergeCell ref="I32:L32"/>
    <mergeCell ref="M32:P32"/>
    <mergeCell ref="Q32:T32"/>
    <mergeCell ref="U32:X32"/>
    <mergeCell ref="Y32:AA32"/>
    <mergeCell ref="AB32:AE32"/>
    <mergeCell ref="AF32:AJ32"/>
    <mergeCell ref="A33:B33"/>
    <mergeCell ref="C33:H33"/>
    <mergeCell ref="I33:L33"/>
    <mergeCell ref="M33:P33"/>
    <mergeCell ref="Q33:T33"/>
    <mergeCell ref="U33:X33"/>
    <mergeCell ref="Y33:AA33"/>
    <mergeCell ref="AB33:AE33"/>
    <mergeCell ref="AF33:AJ33"/>
    <mergeCell ref="A35:AJ35"/>
    <mergeCell ref="A36:AJ36"/>
    <mergeCell ref="A38:AJ38"/>
    <mergeCell ref="A39:AJ39"/>
    <mergeCell ref="A41:AJ41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7" t="s">
        <v>53</v>
      </c>
    </row>
    <row r="4" customFormat="false" ht="30" hidden="false" customHeight="true" outlineLevel="0" collapsed="false">
      <c r="B4" s="28" t="s">
        <v>54</v>
      </c>
      <c r="C4" s="29" t="s">
        <v>55</v>
      </c>
    </row>
    <row r="5" customFormat="false" ht="30" hidden="false" customHeight="true" outlineLevel="0" collapsed="false">
      <c r="B5" s="30" t="s">
        <v>56</v>
      </c>
      <c r="C5" s="29" t="s">
        <v>57</v>
      </c>
    </row>
    <row r="6" customFormat="false" ht="30" hidden="false" customHeight="true" outlineLevel="0" collapsed="false">
      <c r="B6" s="31" t="s">
        <v>58</v>
      </c>
      <c r="C6" s="29" t="s">
        <v>59</v>
      </c>
    </row>
    <row r="7" customFormat="false" ht="30" hidden="false" customHeight="true" outlineLevel="0" collapsed="false">
      <c r="B7" s="32" t="s">
        <v>60</v>
      </c>
      <c r="C7" s="29" t="s">
        <v>61</v>
      </c>
    </row>
    <row r="8" customFormat="false" ht="30" hidden="false" customHeight="true" outlineLevel="0" collapsed="false">
      <c r="B8" s="31" t="s">
        <v>62</v>
      </c>
      <c r="C8" s="29" t="s">
        <v>63</v>
      </c>
    </row>
    <row r="9" customFormat="false" ht="30" hidden="false" customHeight="true" outlineLevel="0" collapsed="false">
      <c r="B9" s="31" t="s">
        <v>64</v>
      </c>
      <c r="C9" s="29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2026-11-03T03:47:42Z</dcterms:created>
  <dc:creator>openpyxl</dc:creator>
  <dc:description/>
  <dc:language>en-US</dc:language>
  <cp:lastModifiedBy/>
  <dcterms:modified xsi:type="dcterms:W3CDTF">2026-11-03T03:47:42Z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